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10" windowHeight="11640" activeTab="0"/>
  </bookViews>
  <sheets>
    <sheet name="Výdaje" sheetId="1" r:id="rId1"/>
    <sheet name="Příjmy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<sst xmlns="http://schemas.openxmlformats.org/spreadsheetml/2006/main" count="91" uniqueCount="71">
  <si>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OdPa</t>
  </si>
  <si>
    <t>Pol</t>
  </si>
  <si>
    <t>ZJ</t>
  </si>
  <si>
    <t>UZ</t>
  </si>
  <si>
    <t>Text</t>
  </si>
  <si>
    <t>Ostatní osobní výdaje</t>
  </si>
  <si>
    <t>Elektrická energie</t>
  </si>
  <si>
    <t>Služby pošt</t>
  </si>
  <si>
    <t>Služby školení a vzdělávání</t>
  </si>
  <si>
    <t>Opravy a udržování</t>
  </si>
  <si>
    <t>Služby peněžních ústavů</t>
  </si>
  <si>
    <t>Obecné výdaje z finančních operací</t>
  </si>
  <si>
    <t>Výdaje  c e l k e m</t>
  </si>
  <si>
    <t>Odvádění a čištění odpadních vod</t>
  </si>
  <si>
    <t>Studená voda</t>
  </si>
  <si>
    <t>Služby konzultační, poradenské</t>
  </si>
  <si>
    <t xml:space="preserve">Cestovné </t>
  </si>
  <si>
    <t>Nákup ostatních služeb</t>
  </si>
  <si>
    <t xml:space="preserve"> </t>
  </si>
  <si>
    <t>Platy zaměstnanců</t>
  </si>
  <si>
    <t>Povinné pojistné na sociální zabezpečení</t>
  </si>
  <si>
    <t>Povinné pojistné na veřejné zdravotní pojištění</t>
  </si>
  <si>
    <t>Drobný hmotný dlouhodobý majetek</t>
  </si>
  <si>
    <t>Služby telekomunikací a radiokomunikací</t>
  </si>
  <si>
    <t>Ostatní neinvestiční výdaje (vyúčtování stočné)</t>
  </si>
  <si>
    <t>Náhrada mezd v době nemoci</t>
  </si>
  <si>
    <t>Knihy, učební pomůcky, tisk</t>
  </si>
  <si>
    <t>Povinné pojistné na úrazové pojištění</t>
  </si>
  <si>
    <t>Nákup materiálu j.n.</t>
  </si>
  <si>
    <t>Pohonné  hmoty, maziva</t>
  </si>
  <si>
    <t>Příjmy z poskytování služeb a výrobků-stočné</t>
  </si>
  <si>
    <t>Příjmy z úroků (ze ZBÚ)</t>
  </si>
  <si>
    <t>Obecné příjmy z finančních operací</t>
  </si>
  <si>
    <t>Příjmy  c e l k e m</t>
  </si>
  <si>
    <t>Financování celkem tř. 8</t>
  </si>
  <si>
    <t xml:space="preserve">Příjmy + financování </t>
  </si>
  <si>
    <t>Programové vybavení</t>
  </si>
  <si>
    <t>Zprac.dat a služby související s inf.a kom.technol.</t>
  </si>
  <si>
    <t>Nájemné</t>
  </si>
  <si>
    <t>Stroje, přístroje, zařízení</t>
  </si>
  <si>
    <t>Pohoštění</t>
  </si>
  <si>
    <t>Budovy, haly, stavby</t>
  </si>
  <si>
    <t>předseda svazku: Petr Zálešák</t>
  </si>
  <si>
    <t>Zveřejněno na internetevých stránkách Dobrovolného svazku obcí Jaroslavice, Hrádek, Dyjákovice a  členských obcí svazku.</t>
  </si>
  <si>
    <t>Platby daní a poplatků krajům,obcím a st.</t>
  </si>
  <si>
    <t>Platby daní a poplatků SR</t>
  </si>
  <si>
    <t>www.dsokanalizace-jaroslavice-hradek-dyjakovice.cz</t>
  </si>
  <si>
    <t>Sňato z úřední desky dne:</t>
  </si>
  <si>
    <t xml:space="preserve">Sňato z úřední desky dne: </t>
  </si>
  <si>
    <t>Schválený 2020</t>
  </si>
  <si>
    <t>Investiční transfer od obcí</t>
  </si>
  <si>
    <t>Neinvestiční transfer od obcí</t>
  </si>
  <si>
    <t>Bez ODPA</t>
  </si>
  <si>
    <t>Ostatní nákupy j.n.</t>
  </si>
  <si>
    <t>Příjmy z pronájmu movitých věcí</t>
  </si>
  <si>
    <t>Skutečnost 2020</t>
  </si>
  <si>
    <t>Návrh 2021</t>
  </si>
  <si>
    <t>Schválený 2021</t>
  </si>
  <si>
    <t>Poskytnuté neinvestiční příspěvky a náhrady (SSFO)</t>
  </si>
  <si>
    <t>Příjmy za stočné - neuhrazené faktury</t>
  </si>
  <si>
    <t>Základní běžný účet k 31.12.2020</t>
  </si>
  <si>
    <t>Sňato z elektronické úřední desky dne:</t>
  </si>
  <si>
    <t>V Jaroslavicích dne  30.3.2021   účetní svazku: Jarmila Plánková, Ivana Vrátníková v.z.</t>
  </si>
  <si>
    <t>Vyvěšeno na úřední desku dne: 1.4.2021</t>
  </si>
  <si>
    <t>Vyvěšeno na elektronickou úřední desku dne: 1.4.2021</t>
  </si>
  <si>
    <t>Schváleno valnou hromadou dne: 30.3.2021,usnesení číslo: 3/1/2021</t>
  </si>
  <si>
    <t>Rozpočet je v listinné podobě k nahlédnutí v kanceláři DSO a v kancelářích úřadů členských obcí po dobu úředních hodin.</t>
  </si>
  <si>
    <t xml:space="preserve">Rozpočet na rok 2021 -  PŘÍJMY   DSO Jaroslavice, Hrádek, Dyjákovice </t>
  </si>
  <si>
    <t>V Jaroslavicích dne  30.3.2021  účetní svazku: Jarmila Plánková, Ivana Vrátníková v.z.</t>
  </si>
  <si>
    <t>Schváleno valnou hromadou dne: 30.3.2021, usnesení číslo:  3/1/2021</t>
  </si>
  <si>
    <t xml:space="preserve">             Rozpočet na rok 2021 - výdaje  DSO Jaroslavice, Hrádek, Dyjákovice (zaokr. na celé stokoruny nahoru)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</si>
</sst>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36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8" fillId="0" borderId="18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okanalizace-jaroslavice-hradek-dyjakovice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sokanalizace-jaroslavice-hradek-dyjakovice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4.140625" style="0" customWidth="1"/>
    <col min="4" max="4" width="4.28125" style="0" customWidth="1"/>
    <col min="5" max="5" width="45.140625" style="0" customWidth="1"/>
    <col min="6" max="9" width="17.7109375" style="0" customWidth="1"/>
    <col min="10" max="10" width="9.140625" style="13" customWidth="1"/>
    <col min="11" max="11" width="12.8515625" style="0" customWidth="1"/>
    <col min="12" max="12" width="11.7109375" style="0" customWidth="1"/>
    <col min="15" max="15" width="13.00390625" style="0" customWidth="1"/>
    <col min="16" max="16" width="12.140625" style="0" customWidth="1"/>
  </cols>
  <sheetData>
    <row r="1" spans="1:9" ht="18.75" customHeight="1">
      <c r="A1" s="69" t="s">
        <v>70</v>
      </c>
      <c r="B1" s="70"/>
      <c r="C1" s="70"/>
      <c r="D1" s="70"/>
      <c r="E1" s="70"/>
      <c r="F1" s="70"/>
      <c r="G1" s="70"/>
      <c r="H1" s="70"/>
      <c r="I1" s="70"/>
    </row>
    <row r="2" spans="1:9" ht="7.5" customHeight="1">
      <c r="A2" s="64"/>
      <c r="B2" s="65"/>
      <c r="C2" s="65"/>
      <c r="D2" s="65"/>
      <c r="E2" s="65"/>
      <c r="F2" s="65"/>
      <c r="G2" s="65"/>
      <c r="H2" s="65"/>
      <c r="I2" s="65"/>
    </row>
    <row r="3" spans="1:9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28" t="s">
        <v>49</v>
      </c>
      <c r="G3" s="29" t="s">
        <v>55</v>
      </c>
      <c r="H3" s="28" t="s">
        <v>56</v>
      </c>
      <c r="I3" s="67" t="s">
        <v>57</v>
      </c>
    </row>
    <row r="4" spans="1:9" ht="13.5" customHeight="1">
      <c r="A4" s="16">
        <v>2321</v>
      </c>
      <c r="B4" s="16">
        <v>5011</v>
      </c>
      <c r="C4" s="12"/>
      <c r="D4" s="12"/>
      <c r="E4" s="17" t="s">
        <v>19</v>
      </c>
      <c r="F4" s="47">
        <v>120000</v>
      </c>
      <c r="G4" s="47">
        <v>57500</v>
      </c>
      <c r="H4" s="47">
        <v>120000</v>
      </c>
      <c r="I4" s="47">
        <v>120000</v>
      </c>
    </row>
    <row r="5" spans="1:9" ht="12.75">
      <c r="A5" s="6">
        <v>2321</v>
      </c>
      <c r="B5" s="6">
        <v>5021</v>
      </c>
      <c r="C5" s="1"/>
      <c r="D5" s="1"/>
      <c r="E5" s="11" t="s">
        <v>5</v>
      </c>
      <c r="F5" s="48">
        <v>30000</v>
      </c>
      <c r="G5" s="48">
        <v>79400</v>
      </c>
      <c r="H5" s="48">
        <v>70000</v>
      </c>
      <c r="I5" s="48">
        <v>70000</v>
      </c>
    </row>
    <row r="6" spans="1:11" ht="12.75">
      <c r="A6" s="5">
        <v>2321</v>
      </c>
      <c r="B6" s="5">
        <v>5031</v>
      </c>
      <c r="C6" s="15"/>
      <c r="D6" s="15"/>
      <c r="E6" s="9" t="s">
        <v>20</v>
      </c>
      <c r="F6" s="49">
        <v>37000</v>
      </c>
      <c r="G6" s="49">
        <v>23200</v>
      </c>
      <c r="H6" s="49">
        <v>47000</v>
      </c>
      <c r="I6" s="49">
        <v>47000</v>
      </c>
      <c r="K6" s="13"/>
    </row>
    <row r="7" spans="1:11" ht="12.75">
      <c r="A7" s="5">
        <v>2321</v>
      </c>
      <c r="B7" s="5">
        <v>5032</v>
      </c>
      <c r="C7" s="15"/>
      <c r="D7" s="15"/>
      <c r="E7" s="9" t="s">
        <v>21</v>
      </c>
      <c r="F7" s="49">
        <v>13000</v>
      </c>
      <c r="G7" s="49">
        <v>8500</v>
      </c>
      <c r="H7" s="49">
        <v>17000</v>
      </c>
      <c r="I7" s="49">
        <v>17000</v>
      </c>
      <c r="K7" s="13"/>
    </row>
    <row r="8" spans="1:11" ht="12.75">
      <c r="A8" s="5">
        <v>2321</v>
      </c>
      <c r="B8" s="5">
        <v>5038</v>
      </c>
      <c r="C8" s="15"/>
      <c r="D8" s="15"/>
      <c r="E8" s="9" t="s">
        <v>27</v>
      </c>
      <c r="F8" s="50">
        <v>1200</v>
      </c>
      <c r="G8" s="50">
        <v>600</v>
      </c>
      <c r="H8" s="50">
        <v>1200</v>
      </c>
      <c r="I8" s="50">
        <v>1200</v>
      </c>
      <c r="K8" s="13"/>
    </row>
    <row r="9" spans="1:11" ht="12.75">
      <c r="A9" s="2">
        <v>2321</v>
      </c>
      <c r="B9" s="2">
        <v>5136</v>
      </c>
      <c r="C9" s="2"/>
      <c r="D9" s="2"/>
      <c r="E9" s="2" t="s">
        <v>26</v>
      </c>
      <c r="F9" s="48">
        <v>0</v>
      </c>
      <c r="G9" s="48">
        <v>0</v>
      </c>
      <c r="H9" s="48">
        <v>0</v>
      </c>
      <c r="I9" s="48">
        <v>0</v>
      </c>
      <c r="K9" s="43"/>
    </row>
    <row r="10" spans="1:11" ht="12.75">
      <c r="A10" s="5">
        <v>2321</v>
      </c>
      <c r="B10" s="5">
        <v>5137</v>
      </c>
      <c r="C10" s="15"/>
      <c r="D10" s="15"/>
      <c r="E10" s="9" t="s">
        <v>22</v>
      </c>
      <c r="F10" s="51">
        <v>0</v>
      </c>
      <c r="G10" s="51">
        <v>0</v>
      </c>
      <c r="H10" s="51">
        <v>0</v>
      </c>
      <c r="I10" s="51">
        <v>0</v>
      </c>
      <c r="K10" s="13"/>
    </row>
    <row r="11" spans="1:11" ht="12.75" customHeight="1">
      <c r="A11" s="3">
        <v>2321</v>
      </c>
      <c r="B11" s="3">
        <v>5139</v>
      </c>
      <c r="C11" s="3"/>
      <c r="D11" s="3"/>
      <c r="E11" s="3" t="s">
        <v>28</v>
      </c>
      <c r="F11" s="51">
        <v>2000</v>
      </c>
      <c r="G11" s="51">
        <v>1100</v>
      </c>
      <c r="H11" s="51">
        <v>2000</v>
      </c>
      <c r="I11" s="51">
        <v>2000</v>
      </c>
      <c r="K11" s="13"/>
    </row>
    <row r="12" spans="1:11" ht="12.75" customHeight="1">
      <c r="A12" s="2">
        <v>2321</v>
      </c>
      <c r="B12" s="2">
        <v>5151</v>
      </c>
      <c r="C12" s="2"/>
      <c r="D12" s="2"/>
      <c r="E12" s="2" t="s">
        <v>14</v>
      </c>
      <c r="F12" s="48">
        <v>0</v>
      </c>
      <c r="G12" s="48">
        <v>0</v>
      </c>
      <c r="H12" s="48">
        <v>0</v>
      </c>
      <c r="I12" s="48">
        <v>0</v>
      </c>
      <c r="K12" s="13"/>
    </row>
    <row r="13" spans="1:11" ht="12.75" customHeight="1">
      <c r="A13" s="2">
        <v>2321</v>
      </c>
      <c r="B13" s="2">
        <v>5154</v>
      </c>
      <c r="C13" s="2"/>
      <c r="D13" s="2"/>
      <c r="E13" s="2" t="s">
        <v>6</v>
      </c>
      <c r="F13" s="52">
        <v>50000</v>
      </c>
      <c r="G13" s="52">
        <v>-95600</v>
      </c>
      <c r="H13" s="52">
        <v>50000</v>
      </c>
      <c r="I13" s="52">
        <v>50000</v>
      </c>
      <c r="K13" s="13"/>
    </row>
    <row r="14" spans="1:11" ht="12.75">
      <c r="A14" s="3">
        <v>2321</v>
      </c>
      <c r="B14" s="3">
        <v>5156</v>
      </c>
      <c r="C14" s="3"/>
      <c r="D14" s="3"/>
      <c r="E14" s="3" t="s">
        <v>29</v>
      </c>
      <c r="F14" s="49">
        <v>0</v>
      </c>
      <c r="G14" s="49">
        <v>0</v>
      </c>
      <c r="H14" s="49">
        <v>0</v>
      </c>
      <c r="I14" s="49">
        <v>0</v>
      </c>
      <c r="K14" s="13"/>
    </row>
    <row r="15" spans="1:11" ht="12.75">
      <c r="A15" s="10">
        <v>2321</v>
      </c>
      <c r="B15" s="2">
        <v>5161</v>
      </c>
      <c r="C15" s="2"/>
      <c r="D15" s="2"/>
      <c r="E15" s="10" t="s">
        <v>7</v>
      </c>
      <c r="F15" s="52">
        <v>5000</v>
      </c>
      <c r="G15" s="52">
        <v>1700</v>
      </c>
      <c r="H15" s="52">
        <v>5000</v>
      </c>
      <c r="I15" s="52">
        <v>5000</v>
      </c>
      <c r="K15" s="13"/>
    </row>
    <row r="16" spans="1:11" ht="12.75">
      <c r="A16" s="2">
        <v>2321</v>
      </c>
      <c r="B16" s="2">
        <v>5162</v>
      </c>
      <c r="C16" s="2"/>
      <c r="D16" s="2"/>
      <c r="E16" s="2" t="s">
        <v>23</v>
      </c>
      <c r="F16" s="52">
        <v>1000</v>
      </c>
      <c r="G16" s="52">
        <v>1400</v>
      </c>
      <c r="H16" s="52">
        <v>2000</v>
      </c>
      <c r="I16" s="52">
        <v>2000</v>
      </c>
      <c r="K16" s="44"/>
    </row>
    <row r="17" spans="1:11" ht="12.75">
      <c r="A17" s="22">
        <v>2321</v>
      </c>
      <c r="B17" s="22">
        <v>5164</v>
      </c>
      <c r="C17" s="22"/>
      <c r="D17" s="22"/>
      <c r="E17" s="23" t="s">
        <v>38</v>
      </c>
      <c r="F17" s="53">
        <v>1587000</v>
      </c>
      <c r="G17" s="53">
        <v>1778800</v>
      </c>
      <c r="H17" s="53">
        <v>620000</v>
      </c>
      <c r="I17" s="53">
        <v>620000</v>
      </c>
      <c r="K17" s="13"/>
    </row>
    <row r="18" spans="1:11" ht="12.75">
      <c r="A18" s="23">
        <v>2321</v>
      </c>
      <c r="B18" s="22">
        <v>5166</v>
      </c>
      <c r="C18" s="22"/>
      <c r="D18" s="22"/>
      <c r="E18" s="23" t="s">
        <v>15</v>
      </c>
      <c r="F18" s="53">
        <v>0</v>
      </c>
      <c r="G18" s="53">
        <v>0</v>
      </c>
      <c r="H18" s="53">
        <v>0</v>
      </c>
      <c r="I18" s="53">
        <v>0</v>
      </c>
      <c r="K18" s="13"/>
    </row>
    <row r="19" spans="1:11" ht="12.75">
      <c r="A19" s="22">
        <v>2321</v>
      </c>
      <c r="B19" s="22">
        <v>5167</v>
      </c>
      <c r="C19" s="22"/>
      <c r="D19" s="22"/>
      <c r="E19" s="22" t="s">
        <v>8</v>
      </c>
      <c r="F19" s="54">
        <v>0</v>
      </c>
      <c r="G19" s="54">
        <v>1900</v>
      </c>
      <c r="H19" s="54">
        <v>2000</v>
      </c>
      <c r="I19" s="54">
        <v>2000</v>
      </c>
      <c r="K19" s="13"/>
    </row>
    <row r="20" spans="1:11" ht="12.75">
      <c r="A20" s="22">
        <v>2321</v>
      </c>
      <c r="B20" s="22">
        <v>5168</v>
      </c>
      <c r="C20" s="22"/>
      <c r="D20" s="22"/>
      <c r="E20" s="22" t="s">
        <v>37</v>
      </c>
      <c r="F20" s="53">
        <v>30000</v>
      </c>
      <c r="G20" s="53">
        <v>26700</v>
      </c>
      <c r="H20" s="53">
        <v>30000</v>
      </c>
      <c r="I20" s="53">
        <v>30000</v>
      </c>
      <c r="K20" s="13"/>
    </row>
    <row r="21" spans="1:11" ht="12.75" customHeight="1">
      <c r="A21" s="23">
        <v>2321</v>
      </c>
      <c r="B21" s="22">
        <v>5169</v>
      </c>
      <c r="C21" s="22"/>
      <c r="D21" s="22"/>
      <c r="E21" s="23" t="s">
        <v>17</v>
      </c>
      <c r="F21" s="53">
        <v>200000</v>
      </c>
      <c r="G21" s="53">
        <v>211400</v>
      </c>
      <c r="H21" s="53">
        <v>250000</v>
      </c>
      <c r="I21" s="53">
        <v>250000</v>
      </c>
      <c r="K21" s="45"/>
    </row>
    <row r="22" spans="1:11" ht="12.75" customHeight="1">
      <c r="A22" s="22">
        <v>2321</v>
      </c>
      <c r="B22" s="22">
        <v>5171</v>
      </c>
      <c r="C22" s="22"/>
      <c r="D22" s="22"/>
      <c r="E22" s="22" t="s">
        <v>9</v>
      </c>
      <c r="F22" s="53">
        <v>969000</v>
      </c>
      <c r="G22" s="53">
        <v>388300</v>
      </c>
      <c r="H22" s="53">
        <v>489300</v>
      </c>
      <c r="I22" s="53">
        <v>489300</v>
      </c>
      <c r="K22" s="13"/>
    </row>
    <row r="23" spans="1:11" ht="12.75" customHeight="1">
      <c r="A23" s="22">
        <v>2321</v>
      </c>
      <c r="B23" s="22">
        <v>5172</v>
      </c>
      <c r="C23" s="22"/>
      <c r="D23" s="22"/>
      <c r="E23" s="22" t="s">
        <v>36</v>
      </c>
      <c r="F23" s="53">
        <v>0</v>
      </c>
      <c r="G23" s="53">
        <v>0</v>
      </c>
      <c r="H23" s="53">
        <v>0</v>
      </c>
      <c r="I23" s="53">
        <v>0</v>
      </c>
      <c r="K23" s="13"/>
    </row>
    <row r="24" spans="1:11" ht="12.75">
      <c r="A24" s="22">
        <v>2321</v>
      </c>
      <c r="B24" s="22">
        <v>5173</v>
      </c>
      <c r="C24" s="22"/>
      <c r="D24" s="22"/>
      <c r="E24" s="22" t="s">
        <v>16</v>
      </c>
      <c r="F24" s="54">
        <v>2000</v>
      </c>
      <c r="G24" s="54">
        <v>0</v>
      </c>
      <c r="H24" s="54">
        <v>2000</v>
      </c>
      <c r="I24" s="54">
        <v>2000</v>
      </c>
      <c r="K24" s="13"/>
    </row>
    <row r="25" spans="1:11" ht="12.75">
      <c r="A25" s="22">
        <v>2321</v>
      </c>
      <c r="B25" s="22">
        <v>5175</v>
      </c>
      <c r="C25" s="22"/>
      <c r="D25" s="22"/>
      <c r="E25" s="22" t="s">
        <v>40</v>
      </c>
      <c r="F25" s="54">
        <v>0</v>
      </c>
      <c r="G25" s="54">
        <v>0</v>
      </c>
      <c r="H25" s="54">
        <v>0</v>
      </c>
      <c r="I25" s="54">
        <v>0</v>
      </c>
      <c r="K25" s="13"/>
    </row>
    <row r="26" spans="1:11" ht="12.75">
      <c r="A26" s="22">
        <v>2321</v>
      </c>
      <c r="B26" s="22">
        <v>5179</v>
      </c>
      <c r="C26" s="22"/>
      <c r="D26" s="22"/>
      <c r="E26" s="22" t="s">
        <v>53</v>
      </c>
      <c r="F26" s="54">
        <v>20000</v>
      </c>
      <c r="G26" s="54">
        <v>3000</v>
      </c>
      <c r="H26" s="54">
        <v>20000</v>
      </c>
      <c r="I26" s="54">
        <v>20000</v>
      </c>
      <c r="K26" s="13"/>
    </row>
    <row r="27" spans="1:11" ht="12.75">
      <c r="A27" s="22">
        <v>2321</v>
      </c>
      <c r="B27" s="22">
        <v>5192</v>
      </c>
      <c r="C27" s="22"/>
      <c r="D27" s="22"/>
      <c r="E27" s="23" t="s">
        <v>58</v>
      </c>
      <c r="F27" s="54">
        <v>3000</v>
      </c>
      <c r="G27" s="54">
        <v>2000</v>
      </c>
      <c r="H27" s="54">
        <v>3000</v>
      </c>
      <c r="I27" s="54">
        <v>3000</v>
      </c>
      <c r="K27" s="46"/>
    </row>
    <row r="28" spans="1:11" ht="12.75">
      <c r="A28" s="22">
        <v>2321</v>
      </c>
      <c r="B28" s="22">
        <v>5362</v>
      </c>
      <c r="C28" s="22"/>
      <c r="D28" s="22"/>
      <c r="E28" s="22" t="s">
        <v>45</v>
      </c>
      <c r="F28" s="53">
        <v>-200000</v>
      </c>
      <c r="G28" s="53">
        <v>-222900</v>
      </c>
      <c r="H28" s="53">
        <v>-200000</v>
      </c>
      <c r="I28" s="53">
        <v>-200000</v>
      </c>
      <c r="K28" s="13"/>
    </row>
    <row r="29" spans="1:11" ht="12.75">
      <c r="A29" s="22">
        <v>2321</v>
      </c>
      <c r="B29" s="22">
        <v>5365</v>
      </c>
      <c r="C29" s="22"/>
      <c r="D29" s="22"/>
      <c r="E29" s="22" t="s">
        <v>44</v>
      </c>
      <c r="F29" s="53">
        <v>30000</v>
      </c>
      <c r="G29" s="53">
        <v>0</v>
      </c>
      <c r="H29" s="53">
        <v>0</v>
      </c>
      <c r="I29" s="53">
        <v>0</v>
      </c>
      <c r="K29" s="45"/>
    </row>
    <row r="30" spans="1:11" ht="12.75">
      <c r="A30" s="22">
        <v>2321</v>
      </c>
      <c r="B30" s="22">
        <v>5424</v>
      </c>
      <c r="C30" s="22"/>
      <c r="D30" s="22"/>
      <c r="E30" s="22" t="s">
        <v>25</v>
      </c>
      <c r="F30" s="54">
        <v>3000</v>
      </c>
      <c r="G30" s="54">
        <v>3000</v>
      </c>
      <c r="H30" s="54">
        <v>3000</v>
      </c>
      <c r="I30" s="54">
        <v>3000</v>
      </c>
      <c r="K30" s="13"/>
    </row>
    <row r="31" spans="1:11" ht="12.75" customHeight="1">
      <c r="A31" s="22">
        <v>2321</v>
      </c>
      <c r="B31" s="22">
        <v>5909</v>
      </c>
      <c r="C31" s="22"/>
      <c r="D31" s="22"/>
      <c r="E31" s="22" t="s">
        <v>24</v>
      </c>
      <c r="F31" s="53">
        <v>36000</v>
      </c>
      <c r="G31" s="53">
        <v>30600</v>
      </c>
      <c r="H31" s="53">
        <v>6000</v>
      </c>
      <c r="I31" s="53">
        <v>6000</v>
      </c>
      <c r="K31" s="13"/>
    </row>
    <row r="32" spans="1:11" ht="12.75" customHeight="1">
      <c r="A32" s="24">
        <v>2321</v>
      </c>
      <c r="B32" s="24">
        <v>6121</v>
      </c>
      <c r="C32" s="24"/>
      <c r="D32" s="24"/>
      <c r="E32" s="24" t="s">
        <v>41</v>
      </c>
      <c r="F32" s="55">
        <v>0</v>
      </c>
      <c r="G32" s="55">
        <v>0</v>
      </c>
      <c r="H32" s="55">
        <v>0</v>
      </c>
      <c r="I32" s="55">
        <v>0</v>
      </c>
      <c r="K32" s="13"/>
    </row>
    <row r="33" spans="1:11" ht="12.75" customHeight="1">
      <c r="A33" s="24">
        <v>2321</v>
      </c>
      <c r="B33" s="24">
        <v>6122</v>
      </c>
      <c r="C33" s="24"/>
      <c r="D33" s="24"/>
      <c r="E33" s="24" t="s">
        <v>39</v>
      </c>
      <c r="F33" s="55">
        <v>0</v>
      </c>
      <c r="G33" s="55">
        <v>0</v>
      </c>
      <c r="H33" s="55">
        <v>0</v>
      </c>
      <c r="I33" s="55">
        <v>0</v>
      </c>
      <c r="K33" s="13"/>
    </row>
    <row r="34" spans="1:9" ht="12.75" customHeight="1" thickBot="1">
      <c r="A34" s="8">
        <v>2321</v>
      </c>
      <c r="B34" s="7"/>
      <c r="C34" s="7"/>
      <c r="D34" s="7"/>
      <c r="E34" s="8" t="s">
        <v>13</v>
      </c>
      <c r="F34" s="56">
        <f>SUM(F4:F33)</f>
        <v>2939200</v>
      </c>
      <c r="G34" s="56">
        <f>SUM(G4:G33)</f>
        <v>2300600</v>
      </c>
      <c r="H34" s="56">
        <f>SUM(H4:H33)</f>
        <v>1539500</v>
      </c>
      <c r="I34" s="56">
        <f>SUM(I4:I33)</f>
        <v>1539500</v>
      </c>
    </row>
    <row r="35" spans="1:9" ht="12.75" customHeight="1" thickTop="1">
      <c r="A35" s="3">
        <v>6310</v>
      </c>
      <c r="B35" s="3">
        <v>5163</v>
      </c>
      <c r="C35" s="3"/>
      <c r="D35" s="3"/>
      <c r="E35" s="3" t="s">
        <v>10</v>
      </c>
      <c r="F35" s="49">
        <v>10000</v>
      </c>
      <c r="G35" s="49">
        <v>4400</v>
      </c>
      <c r="H35" s="49">
        <v>6000</v>
      </c>
      <c r="I35" s="49">
        <v>6000</v>
      </c>
    </row>
    <row r="36" spans="1:9" ht="12.75" customHeight="1" thickBot="1">
      <c r="A36" s="8">
        <v>6310</v>
      </c>
      <c r="B36" s="7"/>
      <c r="C36" s="7"/>
      <c r="D36" s="7"/>
      <c r="E36" s="8" t="s">
        <v>11</v>
      </c>
      <c r="F36" s="56">
        <f>SUM(F35)</f>
        <v>10000</v>
      </c>
      <c r="G36" s="56">
        <f>SUM(G35)</f>
        <v>4400</v>
      </c>
      <c r="H36" s="56">
        <f>SUM(H35)</f>
        <v>6000</v>
      </c>
      <c r="I36" s="56">
        <f>SUM(I35)</f>
        <v>6000</v>
      </c>
    </row>
    <row r="37" spans="1:9" ht="12.75" customHeight="1" thickBot="1" thickTop="1">
      <c r="A37" s="40"/>
      <c r="B37" s="41"/>
      <c r="C37" s="41"/>
      <c r="D37" s="41"/>
      <c r="E37" s="42"/>
      <c r="F37" s="57"/>
      <c r="G37" s="57"/>
      <c r="H37" s="57"/>
      <c r="I37" s="57"/>
    </row>
    <row r="38" spans="1:9" ht="6.75" customHeight="1" thickTop="1">
      <c r="A38" s="2"/>
      <c r="B38" s="2"/>
      <c r="C38" s="2"/>
      <c r="D38" s="2"/>
      <c r="E38" s="71" t="s">
        <v>12</v>
      </c>
      <c r="F38" s="73">
        <f>SUM(F36,F34)</f>
        <v>2949200</v>
      </c>
      <c r="G38" s="73">
        <f>SUM(G36,G34)</f>
        <v>2305000</v>
      </c>
      <c r="H38" s="75">
        <f>SUM(H36+H34)</f>
        <v>1545500</v>
      </c>
      <c r="I38" s="75">
        <f>SUM(I36+I34)</f>
        <v>1545500</v>
      </c>
    </row>
    <row r="39" spans="1:9" ht="12.75" customHeight="1">
      <c r="A39" s="2"/>
      <c r="B39" s="2"/>
      <c r="C39" s="2"/>
      <c r="D39" s="2"/>
      <c r="E39" s="72"/>
      <c r="F39" s="74"/>
      <c r="G39" s="74"/>
      <c r="H39" s="76"/>
      <c r="I39" s="76"/>
    </row>
    <row r="40" spans="1:9" ht="15.75" customHeight="1">
      <c r="A40" s="31" t="s">
        <v>68</v>
      </c>
      <c r="B40" s="13"/>
      <c r="C40" s="13"/>
      <c r="D40" s="13"/>
      <c r="E40" s="14"/>
      <c r="F40" s="13"/>
      <c r="G40" s="27" t="s">
        <v>42</v>
      </c>
      <c r="H40" s="13"/>
      <c r="I40" s="30"/>
    </row>
    <row r="41" spans="1:9" ht="12.75" customHeight="1">
      <c r="A41" s="31" t="s">
        <v>63</v>
      </c>
      <c r="B41" s="13"/>
      <c r="C41" s="13"/>
      <c r="D41" s="13"/>
      <c r="E41" s="14"/>
      <c r="F41" s="66" t="s">
        <v>64</v>
      </c>
      <c r="G41" s="66"/>
      <c r="H41" s="66"/>
      <c r="I41" s="66"/>
    </row>
    <row r="42" spans="1:9" ht="12" customHeight="1">
      <c r="A42" s="31" t="s">
        <v>48</v>
      </c>
      <c r="B42" s="13"/>
      <c r="C42" s="13"/>
      <c r="D42" s="13"/>
      <c r="E42" s="27"/>
      <c r="F42" s="66" t="s">
        <v>61</v>
      </c>
      <c r="G42" s="66"/>
      <c r="H42" s="66"/>
      <c r="I42" s="66"/>
    </row>
    <row r="43" spans="1:9" ht="12.75">
      <c r="A43" s="25" t="s">
        <v>69</v>
      </c>
      <c r="E43" s="25"/>
      <c r="F43" s="25"/>
      <c r="H43" s="26"/>
      <c r="I43" s="26"/>
    </row>
    <row r="44" spans="1:9" ht="9.75" customHeight="1">
      <c r="A44" s="34"/>
      <c r="B44" s="35"/>
      <c r="C44" s="21"/>
      <c r="D44" s="21"/>
      <c r="E44" s="25"/>
      <c r="F44" s="25"/>
      <c r="G44" s="21"/>
      <c r="H44" s="21"/>
      <c r="I44" s="21"/>
    </row>
    <row r="45" spans="1:8" ht="12.75">
      <c r="A45" s="34" t="s">
        <v>66</v>
      </c>
      <c r="B45" s="35"/>
      <c r="C45" s="21"/>
      <c r="D45" s="21"/>
      <c r="E45" s="25"/>
      <c r="F45" s="25"/>
      <c r="G45" s="21"/>
      <c r="H45" s="21"/>
    </row>
    <row r="46" spans="1:8" ht="12.75">
      <c r="A46" s="34" t="s">
        <v>43</v>
      </c>
      <c r="B46" s="35"/>
      <c r="C46" s="21"/>
      <c r="D46" s="21"/>
      <c r="E46" s="25"/>
      <c r="G46" s="21"/>
      <c r="H46" s="21"/>
    </row>
    <row r="47" spans="1:5" ht="12.75">
      <c r="A47" s="34" t="s">
        <v>46</v>
      </c>
      <c r="B47" s="35"/>
      <c r="C47" s="35"/>
      <c r="D47" s="35"/>
      <c r="E47" s="35"/>
    </row>
    <row r="48" ht="12.75">
      <c r="A48" s="25"/>
    </row>
    <row r="49" ht="12.75">
      <c r="A49" s="36"/>
    </row>
  </sheetData>
  <sheetProtection/>
  <mergeCells count="6">
    <mergeCell ref="A1:I1"/>
    <mergeCell ref="E38:E39"/>
    <mergeCell ref="F38:F39"/>
    <mergeCell ref="G38:G39"/>
    <mergeCell ref="I38:I39"/>
    <mergeCell ref="H38:H39"/>
  </mergeCells>
  <hyperlinks>
    <hyperlink ref="A48" r:id="rId1" display="www.dsokanalizace-jaroslavice-hradek-dyjakovice.cz"/>
  </hyperlinks>
  <printOptions/>
  <pageMargins left="0.6299212598425197" right="0.6299212598425197" top="0.35433070866141736" bottom="0.15748031496062992" header="0.11811023622047245" footer="0.11811023622047245"/>
  <pageSetup horizontalDpi="300" verticalDpi="3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4.140625" style="0" customWidth="1"/>
    <col min="4" max="4" width="4.421875" style="0" customWidth="1"/>
    <col min="5" max="5" width="39.28125" style="0" customWidth="1"/>
    <col min="6" max="9" width="17.7109375" style="0" customWidth="1"/>
  </cols>
  <sheetData>
    <row r="1" spans="1:9" ht="18.75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</row>
    <row r="3" spans="1:9" ht="13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49</v>
      </c>
      <c r="G3" s="33" t="s">
        <v>55</v>
      </c>
      <c r="H3" s="32" t="s">
        <v>56</v>
      </c>
      <c r="I3" s="67" t="s">
        <v>57</v>
      </c>
    </row>
    <row r="4" spans="1:9" ht="13.5" thickTop="1">
      <c r="A4" s="37"/>
      <c r="B4" s="37">
        <v>4121</v>
      </c>
      <c r="C4" s="37"/>
      <c r="D4" s="37"/>
      <c r="E4" s="37" t="s">
        <v>51</v>
      </c>
      <c r="F4" s="63">
        <v>1500000</v>
      </c>
      <c r="G4" s="63">
        <v>1500000</v>
      </c>
      <c r="H4" s="63">
        <v>0</v>
      </c>
      <c r="I4" s="63">
        <v>0</v>
      </c>
    </row>
    <row r="5" spans="1:9" ht="13.5" thickBot="1">
      <c r="A5" s="39"/>
      <c r="B5" s="39">
        <v>4221</v>
      </c>
      <c r="C5" s="39"/>
      <c r="D5" s="39"/>
      <c r="E5" s="39" t="s">
        <v>50</v>
      </c>
      <c r="F5" s="62">
        <v>0</v>
      </c>
      <c r="G5" s="62">
        <v>0</v>
      </c>
      <c r="H5" s="62">
        <v>0</v>
      </c>
      <c r="I5" s="62">
        <v>0</v>
      </c>
    </row>
    <row r="6" spans="1:9" ht="14.25" thickBot="1" thickTop="1">
      <c r="A6" s="37"/>
      <c r="B6" s="37"/>
      <c r="C6" s="37"/>
      <c r="D6" s="37"/>
      <c r="E6" s="38" t="s">
        <v>52</v>
      </c>
      <c r="F6" s="63">
        <f>SUM(F4:F5)</f>
        <v>1500000</v>
      </c>
      <c r="G6" s="63">
        <f>SUM(G4:G5)</f>
        <v>1500000</v>
      </c>
      <c r="H6" s="63">
        <v>0</v>
      </c>
      <c r="I6" s="63">
        <v>0</v>
      </c>
    </row>
    <row r="7" spans="1:9" ht="13.5" thickTop="1">
      <c r="A7" s="18">
        <v>2321</v>
      </c>
      <c r="B7" s="18">
        <v>2111</v>
      </c>
      <c r="C7" s="18"/>
      <c r="D7" s="18"/>
      <c r="E7" s="18" t="s">
        <v>30</v>
      </c>
      <c r="F7" s="58">
        <v>0</v>
      </c>
      <c r="G7" s="58">
        <v>0</v>
      </c>
      <c r="H7" s="58">
        <v>0</v>
      </c>
      <c r="I7" s="58">
        <v>0</v>
      </c>
    </row>
    <row r="8" spans="1:9" ht="12.75">
      <c r="A8" s="3">
        <v>2321</v>
      </c>
      <c r="B8" s="3">
        <v>2133</v>
      </c>
      <c r="C8" s="3"/>
      <c r="D8" s="3"/>
      <c r="E8" s="3" t="s">
        <v>54</v>
      </c>
      <c r="F8" s="49">
        <v>1210000</v>
      </c>
      <c r="G8" s="49">
        <v>1210000</v>
      </c>
      <c r="H8" s="49">
        <v>900000</v>
      </c>
      <c r="I8" s="49">
        <v>900000</v>
      </c>
    </row>
    <row r="9" spans="1:11" ht="12.75">
      <c r="A9" s="2">
        <v>2321</v>
      </c>
      <c r="B9" s="2">
        <v>2324</v>
      </c>
      <c r="C9" s="2"/>
      <c r="D9" s="2"/>
      <c r="E9" s="10" t="s">
        <v>59</v>
      </c>
      <c r="F9" s="52">
        <v>93000</v>
      </c>
      <c r="G9" s="52">
        <v>68300</v>
      </c>
      <c r="H9" s="52">
        <v>25000</v>
      </c>
      <c r="I9" s="52">
        <v>25000</v>
      </c>
      <c r="J9" s="68"/>
      <c r="K9" s="13"/>
    </row>
    <row r="10" spans="1:9" ht="13.5" thickBot="1">
      <c r="A10" s="19">
        <v>2321</v>
      </c>
      <c r="B10" s="20"/>
      <c r="C10" s="20"/>
      <c r="D10" s="20"/>
      <c r="E10" s="19" t="s">
        <v>13</v>
      </c>
      <c r="F10" s="59">
        <f>SUM(F7:F9)</f>
        <v>1303000</v>
      </c>
      <c r="G10" s="59">
        <f>SUM(G7:G9)</f>
        <v>1278300</v>
      </c>
      <c r="H10" s="59">
        <f>SUM(H4:H9)</f>
        <v>925000</v>
      </c>
      <c r="I10" s="59">
        <f>SUM(I4:I9)</f>
        <v>925000</v>
      </c>
    </row>
    <row r="11" spans="1:9" ht="13.5" thickTop="1">
      <c r="A11" s="18">
        <v>6310</v>
      </c>
      <c r="B11" s="18">
        <v>2141</v>
      </c>
      <c r="C11" s="18"/>
      <c r="D11" s="18"/>
      <c r="E11" s="18" t="s">
        <v>31</v>
      </c>
      <c r="F11" s="58">
        <v>500</v>
      </c>
      <c r="G11" s="58">
        <v>300</v>
      </c>
      <c r="H11" s="60">
        <v>500</v>
      </c>
      <c r="I11" s="60">
        <v>500</v>
      </c>
    </row>
    <row r="12" spans="1:9" ht="13.5" thickBot="1">
      <c r="A12" s="19">
        <v>6310</v>
      </c>
      <c r="B12" s="20"/>
      <c r="C12" s="20"/>
      <c r="D12" s="20"/>
      <c r="E12" s="19" t="s">
        <v>32</v>
      </c>
      <c r="F12" s="59">
        <f>SUM(F11)</f>
        <v>500</v>
      </c>
      <c r="G12" s="59">
        <f>SUM(G11)</f>
        <v>300</v>
      </c>
      <c r="H12" s="59">
        <f>SUM(H11)</f>
        <v>500</v>
      </c>
      <c r="I12" s="59">
        <f>SUM(I11)</f>
        <v>500</v>
      </c>
    </row>
    <row r="13" spans="1:9" ht="13.5" thickTop="1">
      <c r="A13" s="3"/>
      <c r="B13" s="3"/>
      <c r="C13" s="3"/>
      <c r="D13" s="3"/>
      <c r="E13" s="3"/>
      <c r="F13" s="49"/>
      <c r="G13" s="49"/>
      <c r="H13" s="51"/>
      <c r="I13" s="51"/>
    </row>
    <row r="14" spans="1:9" ht="12.75">
      <c r="A14" s="2"/>
      <c r="B14" s="2"/>
      <c r="C14" s="2"/>
      <c r="D14" s="2"/>
      <c r="E14" s="2"/>
      <c r="F14" s="52"/>
      <c r="G14" s="52"/>
      <c r="H14" s="48" t="s">
        <v>18</v>
      </c>
      <c r="I14" s="48" t="s">
        <v>18</v>
      </c>
    </row>
    <row r="15" spans="1:9" ht="12.75" customHeight="1">
      <c r="A15" s="2"/>
      <c r="B15" s="2"/>
      <c r="C15" s="2"/>
      <c r="D15" s="2"/>
      <c r="E15" s="77" t="s">
        <v>33</v>
      </c>
      <c r="F15" s="78">
        <f>SUM(F12+F10+F6)</f>
        <v>2803500</v>
      </c>
      <c r="G15" s="78">
        <f>SUM(G12+G10+G6)</f>
        <v>2778600</v>
      </c>
      <c r="H15" s="78">
        <f>SUM(H12+H10)</f>
        <v>925500</v>
      </c>
      <c r="I15" s="78">
        <f>SUM(I12+I10)</f>
        <v>925500</v>
      </c>
    </row>
    <row r="16" spans="1:9" ht="12.75" customHeight="1">
      <c r="A16" s="2"/>
      <c r="B16" s="2"/>
      <c r="C16" s="2"/>
      <c r="D16" s="2"/>
      <c r="E16" s="72"/>
      <c r="F16" s="79"/>
      <c r="G16" s="79"/>
      <c r="H16" s="79"/>
      <c r="I16" s="79"/>
    </row>
    <row r="17" spans="1:9" ht="12.75">
      <c r="A17" s="2"/>
      <c r="B17" s="2"/>
      <c r="C17" s="2"/>
      <c r="D17" s="2"/>
      <c r="E17" s="2"/>
      <c r="F17" s="52"/>
      <c r="G17" s="52"/>
      <c r="H17" s="48"/>
      <c r="I17" s="48"/>
    </row>
    <row r="18" spans="1:9" ht="12.75">
      <c r="A18" s="2"/>
      <c r="B18" s="2"/>
      <c r="C18" s="2"/>
      <c r="D18" s="2"/>
      <c r="E18" s="2"/>
      <c r="F18" s="52"/>
      <c r="G18" s="52"/>
      <c r="H18" s="48" t="s">
        <v>18</v>
      </c>
      <c r="I18" s="48" t="s">
        <v>18</v>
      </c>
    </row>
    <row r="19" spans="1:9" ht="12.75">
      <c r="A19" s="2"/>
      <c r="B19" s="2"/>
      <c r="C19" s="2"/>
      <c r="D19" s="2"/>
      <c r="E19" s="2"/>
      <c r="F19" s="52"/>
      <c r="G19" s="52"/>
      <c r="H19" s="48"/>
      <c r="I19" s="48"/>
    </row>
    <row r="20" spans="1:9" ht="12.75">
      <c r="A20" s="2"/>
      <c r="B20" s="2">
        <v>8115</v>
      </c>
      <c r="C20" s="2"/>
      <c r="D20" s="2"/>
      <c r="E20" s="10" t="s">
        <v>60</v>
      </c>
      <c r="F20" s="52">
        <v>145700</v>
      </c>
      <c r="G20" s="52">
        <v>145700</v>
      </c>
      <c r="H20" s="48">
        <v>620000</v>
      </c>
      <c r="I20" s="48">
        <v>620000</v>
      </c>
    </row>
    <row r="21" spans="1:9" ht="12.75">
      <c r="A21" s="2"/>
      <c r="B21" s="2"/>
      <c r="C21" s="2"/>
      <c r="D21" s="2"/>
      <c r="E21" s="2"/>
      <c r="F21" s="61"/>
      <c r="G21" s="61"/>
      <c r="H21" s="61"/>
      <c r="I21" s="61"/>
    </row>
    <row r="22" spans="1:9" ht="12.75" customHeight="1">
      <c r="A22" s="2"/>
      <c r="B22" s="2"/>
      <c r="C22" s="2"/>
      <c r="D22" s="2"/>
      <c r="E22" s="77" t="s">
        <v>34</v>
      </c>
      <c r="F22" s="78">
        <v>145700</v>
      </c>
      <c r="G22" s="78">
        <v>145700</v>
      </c>
      <c r="H22" s="78">
        <f>SUM(H20)</f>
        <v>620000</v>
      </c>
      <c r="I22" s="78">
        <f>SUM(I20)</f>
        <v>620000</v>
      </c>
    </row>
    <row r="23" spans="1:9" ht="12.75" customHeight="1">
      <c r="A23" s="2"/>
      <c r="B23" s="2"/>
      <c r="C23" s="2"/>
      <c r="D23" s="2"/>
      <c r="E23" s="72"/>
      <c r="F23" s="79"/>
      <c r="G23" s="79"/>
      <c r="H23" s="79"/>
      <c r="I23" s="79"/>
    </row>
    <row r="24" spans="1:9" ht="12.75">
      <c r="A24" s="2"/>
      <c r="B24" s="2"/>
      <c r="C24" s="2"/>
      <c r="D24" s="2"/>
      <c r="E24" s="2"/>
      <c r="F24" s="52"/>
      <c r="G24" s="52"/>
      <c r="H24" s="48"/>
      <c r="I24" s="48"/>
    </row>
    <row r="25" spans="1:9" ht="12.75" customHeight="1">
      <c r="A25" s="2"/>
      <c r="B25" s="2"/>
      <c r="C25" s="2"/>
      <c r="D25" s="2"/>
      <c r="E25" s="77" t="s">
        <v>35</v>
      </c>
      <c r="F25" s="78">
        <f>SUM(F22+F15)</f>
        <v>2949200</v>
      </c>
      <c r="G25" s="78">
        <f>SUM(G22+G15)</f>
        <v>2924300</v>
      </c>
      <c r="H25" s="78">
        <f>SUM(H20+H15)</f>
        <v>1545500</v>
      </c>
      <c r="I25" s="78">
        <f>SUM(I20+I15)</f>
        <v>1545500</v>
      </c>
    </row>
    <row r="26" spans="1:9" ht="12.75" customHeight="1">
      <c r="A26" s="2"/>
      <c r="B26" s="2"/>
      <c r="C26" s="2"/>
      <c r="D26" s="2"/>
      <c r="E26" s="72"/>
      <c r="F26" s="79"/>
      <c r="G26" s="79"/>
      <c r="H26" s="79"/>
      <c r="I26" s="79"/>
    </row>
    <row r="27" spans="1:9" ht="18">
      <c r="A27" s="31" t="s">
        <v>62</v>
      </c>
      <c r="B27" s="13"/>
      <c r="C27" s="13"/>
      <c r="D27" s="13"/>
      <c r="E27" s="14"/>
      <c r="F27" s="13"/>
      <c r="G27" s="27" t="s">
        <v>42</v>
      </c>
      <c r="H27" s="13"/>
      <c r="I27" s="13"/>
    </row>
    <row r="28" spans="1:9" ht="18">
      <c r="A28" s="31" t="s">
        <v>63</v>
      </c>
      <c r="B28" s="13"/>
      <c r="C28" s="13"/>
      <c r="D28" s="13"/>
      <c r="E28" s="14"/>
      <c r="F28" s="66" t="s">
        <v>64</v>
      </c>
      <c r="G28" s="27"/>
      <c r="H28" s="27"/>
      <c r="I28" s="27"/>
    </row>
    <row r="29" spans="1:9" ht="12.75">
      <c r="A29" s="31" t="s">
        <v>47</v>
      </c>
      <c r="B29" s="13"/>
      <c r="C29" s="13"/>
      <c r="D29" s="13"/>
      <c r="E29" s="27"/>
      <c r="F29" s="66" t="s">
        <v>61</v>
      </c>
      <c r="G29" s="31"/>
      <c r="H29" s="13"/>
      <c r="I29" s="13"/>
    </row>
    <row r="30" spans="1:9" ht="12.75">
      <c r="A30" s="25" t="s">
        <v>65</v>
      </c>
      <c r="E30" s="25"/>
      <c r="F30" s="25"/>
      <c r="H30" s="26"/>
      <c r="I30" s="26"/>
    </row>
    <row r="31" spans="1:8" ht="12.75">
      <c r="A31" s="34" t="s">
        <v>66</v>
      </c>
      <c r="B31" s="35"/>
      <c r="C31" s="21"/>
      <c r="D31" s="21"/>
      <c r="E31" s="25"/>
      <c r="F31" s="25"/>
      <c r="G31" s="21"/>
      <c r="H31" s="21"/>
    </row>
    <row r="32" spans="1:8" ht="12.75">
      <c r="A32" s="34" t="s">
        <v>43</v>
      </c>
      <c r="B32" s="35"/>
      <c r="C32" s="21"/>
      <c r="D32" s="21"/>
      <c r="E32" s="25"/>
      <c r="G32" s="21"/>
      <c r="H32" s="21"/>
    </row>
    <row r="33" spans="1:5" ht="12.75">
      <c r="A33" s="34" t="s">
        <v>46</v>
      </c>
      <c r="B33" s="35"/>
      <c r="C33" s="35"/>
      <c r="D33" s="35"/>
      <c r="E33" s="35"/>
    </row>
    <row r="34" ht="12.75">
      <c r="A34" s="25"/>
    </row>
    <row r="35" ht="12.75">
      <c r="A35" s="25"/>
    </row>
    <row r="36" ht="12.75">
      <c r="A36" s="25"/>
    </row>
  </sheetData>
  <sheetProtection/>
  <mergeCells count="16">
    <mergeCell ref="I25:I26"/>
    <mergeCell ref="E25:E26"/>
    <mergeCell ref="F25:F26"/>
    <mergeCell ref="G25:G26"/>
    <mergeCell ref="H15:H16"/>
    <mergeCell ref="H22:H23"/>
    <mergeCell ref="H25:H26"/>
    <mergeCell ref="A1:I1"/>
    <mergeCell ref="E15:E16"/>
    <mergeCell ref="F15:F16"/>
    <mergeCell ref="G15:G16"/>
    <mergeCell ref="F22:F23"/>
    <mergeCell ref="G22:G23"/>
    <mergeCell ref="E22:E23"/>
    <mergeCell ref="I15:I16"/>
    <mergeCell ref="I22:I23"/>
  </mergeCells>
  <hyperlinks>
    <hyperlink ref="A34" r:id="rId1" display="www.dsokanalizace-jaroslavice-hradek-dyjakovice.cz"/>
  </hyperlink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JAROSLAVICE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Svazek obcí</cp:lastModifiedBy>
  <cp:lastPrinted>2021-04-01T15:35:10Z</cp:lastPrinted>
  <dcterms:created xsi:type="dcterms:W3CDTF">2005-02-10T11:08:52Z</dcterms:created>
  <dcterms:modified xsi:type="dcterms:W3CDTF">2021-04-01T15:36:46Z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