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210" windowHeight="11640" activeTab="0"/>
  </bookViews>
  <sheets>
    <sheet name="Výdaje" sheetId="1" r:id="rId1"/>
    <sheet name="Příjmy" sheetId="2" r:id="rId2"/>
  </sheets>
  <definedNames/>
  <calcPr fullCalcOnLoad="1"/>
</workbook>
</file>

<file path=xl/sharedStrings.xml><?xml version="1.0" encoding="utf-8"?>
<sst xmlns="http://schemas.openxmlformats.org/spreadsheetml/2006/main" count="87" uniqueCount="69">
  <si>
    <t>OdPa</t>
  </si>
  <si>
    <t>Pol</t>
  </si>
  <si>
    <t>ZJ</t>
  </si>
  <si>
    <t>UZ</t>
  </si>
  <si>
    <t>Text</t>
  </si>
  <si>
    <t>Ostatní osobní výdaje</t>
  </si>
  <si>
    <t>Elektrická energie</t>
  </si>
  <si>
    <t>Služby školení a vzdělávání</t>
  </si>
  <si>
    <t>Opravy a udržování</t>
  </si>
  <si>
    <t>Služby peněžních ústavů</t>
  </si>
  <si>
    <t>Obecné výdaje z finančních operací</t>
  </si>
  <si>
    <t>Výdaje  c e l k e m</t>
  </si>
  <si>
    <t>Odvádění a čištění odpadních vod</t>
  </si>
  <si>
    <t>Studená voda</t>
  </si>
  <si>
    <t xml:space="preserve">Cestovné </t>
  </si>
  <si>
    <t>Nákup ostatních služeb</t>
  </si>
  <si>
    <t xml:space="preserve"> </t>
  </si>
  <si>
    <t>Povinné pojistné na sociální zabezpečení</t>
  </si>
  <si>
    <t>Povinné pojistné na veřejné zdravotní pojištění</t>
  </si>
  <si>
    <t>Služby telekomunikací a radiokomunikací</t>
  </si>
  <si>
    <t>Povinné pojistné na úrazové pojištění</t>
  </si>
  <si>
    <t>Příjmy z poskytování služeb a výrobků-stočné</t>
  </si>
  <si>
    <t>Obecné příjmy z finančních operací</t>
  </si>
  <si>
    <t>Příjmy  c e l k e m</t>
  </si>
  <si>
    <t>Financování celkem tř. 8</t>
  </si>
  <si>
    <t xml:space="preserve">Příjmy + financování </t>
  </si>
  <si>
    <t>Nájemné</t>
  </si>
  <si>
    <t>Pohoštění</t>
  </si>
  <si>
    <t>předseda svazku: Petr Zálešák</t>
  </si>
  <si>
    <t>Zveřejněno na internetevých stránkách Dobrovolného svazku obcí Jaroslavice, Hrádek, Dyjákovice a  členských obcí svazku.</t>
  </si>
  <si>
    <t>www.dsokanalizace-jaroslavice-hradek-dyjakovice.cz</t>
  </si>
  <si>
    <t>Návrh rozpočtu v listinné podobě k nahlédnutí v kanceláři DSO a v kancelářích úřadů členských obcí po dobu úředních hodin.</t>
  </si>
  <si>
    <t>Sňato z úřední desky dne:</t>
  </si>
  <si>
    <t xml:space="preserve">Sňato z úřední desky dne: </t>
  </si>
  <si>
    <t>Bez ODPA</t>
  </si>
  <si>
    <t>Příjmy z pronájmu movitých věcí</t>
  </si>
  <si>
    <t>Schválený 2021</t>
  </si>
  <si>
    <t>Poskytnuté neinvestiční příspěvky a náhrady (SSFO)</t>
  </si>
  <si>
    <t>Sňato z elektronické úřední desky dne:</t>
  </si>
  <si>
    <t xml:space="preserve">Schváleno valnou hromadou dne:               ,usnesení číslo: </t>
  </si>
  <si>
    <t xml:space="preserve">Schváleno valnou hromadou dne:                               ,usnesení číslo: </t>
  </si>
  <si>
    <t xml:space="preserve">Návrh rozpočtu na rok 2022 -  PŘÍJMY   DSO Jaroslavice, Hrádek,Dyjákovice </t>
  </si>
  <si>
    <t>V Jaroslavicích dne          účetní svazku: Jarmila Plánková</t>
  </si>
  <si>
    <t>Návrh rozpočtu bude vyvěšen do doby schválení  rozpočtu na rok 2022.</t>
  </si>
  <si>
    <t xml:space="preserve">Vyvěšeno na elektronickou úřední desku dne: </t>
  </si>
  <si>
    <t xml:space="preserve">Vyvěšeno na úřední desku dne: </t>
  </si>
  <si>
    <r>
      <t xml:space="preserve">           </t>
    </r>
    <r>
      <rPr>
        <b/>
        <sz val="10"/>
        <rFont val="Arial"/>
        <family val="2"/>
      </rPr>
      <t xml:space="preserve">  NÁVRH ROZPOČTU NA ROK  2022 - výdaje  DSO Jaroslavice,Hrádek,Dyjákovice (zaokr. na celé stokoruny nahoru)</t>
    </r>
  </si>
  <si>
    <t>V Jaroslavicích dne                účetní svazku: Jarmila Plánková</t>
  </si>
  <si>
    <t>Návrh  rozpočtu bude vyvěšen do doby schválení  rozpočtu na rok 2022.</t>
  </si>
  <si>
    <t>Skutečnost 2021</t>
  </si>
  <si>
    <t>Návrh 2022</t>
  </si>
  <si>
    <t>Schválený 2022</t>
  </si>
  <si>
    <t>Základní běžný účet k 31.12.2021</t>
  </si>
  <si>
    <t>Přijaté neinvestiční dary</t>
  </si>
  <si>
    <t>Neinvestiční přijaté transfery  od obcí</t>
  </si>
  <si>
    <t>Investiční přijaté transfery od obcí</t>
  </si>
  <si>
    <t>Přijaté nekapitálové příspěvky a náhrady</t>
  </si>
  <si>
    <t>Příjmy z úroků</t>
  </si>
  <si>
    <t>Platy zaměstnanců v pracovním poměru</t>
  </si>
  <si>
    <t>Nákup materiálu jinde nezařazený</t>
  </si>
  <si>
    <t>Poštovní služby</t>
  </si>
  <si>
    <t>Konzultační, poradenské a právní služby</t>
  </si>
  <si>
    <t>Zpracov.dat a služby související s inf.a kom.technol.</t>
  </si>
  <si>
    <t>Ostatní nákupy jinde nezařazené</t>
  </si>
  <si>
    <t>Platby daní a poplatků státnímu rozpočtu</t>
  </si>
  <si>
    <t>Náhrady mezd v době nemoci</t>
  </si>
  <si>
    <t>Ostatní neinvestiční výdaje j.n.(vyúčtování stočné)</t>
  </si>
  <si>
    <t>Budovy, haly a stavby</t>
  </si>
  <si>
    <t>Stroje, přístroje a zařízení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</si>
</sst>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d/m/yy;@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36" applyAlignment="1" applyProtection="1">
      <alignment/>
      <protection/>
    </xf>
    <xf numFmtId="0" fontId="0" fillId="0" borderId="16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ill="1" applyBorder="1" applyAlignment="1">
      <alignment horizontal="right"/>
    </xf>
    <xf numFmtId="4" fontId="0" fillId="33" borderId="13" xfId="0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6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16" fontId="0" fillId="33" borderId="10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" fontId="8" fillId="0" borderId="18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4" fontId="2" fillId="0" borderId="13" xfId="0" applyNumberFormat="1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okanalizace-jaroslavice-hradek-dyjakovice.cz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sokanalizace-jaroslavice-hradek-dyjakovice.cz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E29" sqref="E29"/>
    </sheetView>
  </sheetViews>
  <sheetFormatPr defaultColWidth="9.140625" defaultRowHeight="12.75"/>
  <cols>
    <col min="1" max="1" width="6.28125" style="0" customWidth="1"/>
    <col min="2" max="2" width="6.7109375" style="0" customWidth="1"/>
    <col min="3" max="3" width="4.140625" style="0" customWidth="1"/>
    <col min="4" max="4" width="4.28125" style="0" customWidth="1"/>
    <col min="5" max="5" width="45.140625" style="0" customWidth="1"/>
    <col min="6" max="9" width="17.7109375" style="0" customWidth="1"/>
    <col min="10" max="10" width="9.140625" style="15" customWidth="1"/>
    <col min="11" max="11" width="12.8515625" style="0" customWidth="1"/>
    <col min="12" max="12" width="11.7109375" style="0" customWidth="1"/>
    <col min="15" max="15" width="13.00390625" style="0" customWidth="1"/>
    <col min="16" max="16" width="12.140625" style="0" customWidth="1"/>
  </cols>
  <sheetData>
    <row r="1" spans="1:9" ht="18.75" customHeight="1">
      <c r="A1" s="72" t="s">
        <v>46</v>
      </c>
      <c r="B1" s="73"/>
      <c r="C1" s="73"/>
      <c r="D1" s="73"/>
      <c r="E1" s="73"/>
      <c r="F1" s="73"/>
      <c r="G1" s="73"/>
      <c r="H1" s="73"/>
      <c r="I1" s="73"/>
    </row>
    <row r="2" spans="1:9" ht="12.75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30" t="s">
        <v>36</v>
      </c>
      <c r="G2" s="31" t="s">
        <v>49</v>
      </c>
      <c r="H2" s="30" t="s">
        <v>50</v>
      </c>
      <c r="I2" s="66" t="s">
        <v>51</v>
      </c>
    </row>
    <row r="3" spans="1:9" ht="13.5" customHeight="1">
      <c r="A3" s="18">
        <v>2321</v>
      </c>
      <c r="B3" s="18">
        <v>5011</v>
      </c>
      <c r="C3" s="14"/>
      <c r="D3" s="14"/>
      <c r="E3" s="19" t="s">
        <v>58</v>
      </c>
      <c r="F3" s="48">
        <v>120000</v>
      </c>
      <c r="G3" s="48">
        <v>98700</v>
      </c>
      <c r="H3" s="48">
        <v>180000</v>
      </c>
      <c r="I3" s="12"/>
    </row>
    <row r="4" spans="1:9" ht="12.75">
      <c r="A4" s="6">
        <v>2321</v>
      </c>
      <c r="B4" s="6">
        <v>5021</v>
      </c>
      <c r="C4" s="1"/>
      <c r="D4" s="1"/>
      <c r="E4" s="13" t="s">
        <v>5</v>
      </c>
      <c r="F4" s="49">
        <v>70000</v>
      </c>
      <c r="G4" s="49">
        <v>69900</v>
      </c>
      <c r="H4" s="49">
        <v>30000</v>
      </c>
      <c r="I4" s="6"/>
    </row>
    <row r="5" spans="1:11" ht="12.75">
      <c r="A5" s="5">
        <v>2321</v>
      </c>
      <c r="B5" s="5">
        <v>5031</v>
      </c>
      <c r="C5" s="17"/>
      <c r="D5" s="17"/>
      <c r="E5" s="10" t="s">
        <v>17</v>
      </c>
      <c r="F5" s="50">
        <v>47000</v>
      </c>
      <c r="G5" s="50">
        <v>34400</v>
      </c>
      <c r="H5" s="50">
        <v>53000</v>
      </c>
      <c r="I5" s="12"/>
      <c r="K5" s="15"/>
    </row>
    <row r="6" spans="1:11" ht="12.75">
      <c r="A6" s="5">
        <v>2321</v>
      </c>
      <c r="B6" s="5">
        <v>5032</v>
      </c>
      <c r="C6" s="17"/>
      <c r="D6" s="17"/>
      <c r="E6" s="10" t="s">
        <v>18</v>
      </c>
      <c r="F6" s="50">
        <v>17000</v>
      </c>
      <c r="G6" s="50">
        <v>12500</v>
      </c>
      <c r="H6" s="50">
        <v>20000</v>
      </c>
      <c r="I6" s="12"/>
      <c r="K6" s="15"/>
    </row>
    <row r="7" spans="1:11" ht="12.75">
      <c r="A7" s="5">
        <v>2321</v>
      </c>
      <c r="B7" s="5">
        <v>5038</v>
      </c>
      <c r="C7" s="17"/>
      <c r="D7" s="17"/>
      <c r="E7" s="10" t="s">
        <v>20</v>
      </c>
      <c r="F7" s="51">
        <v>1200</v>
      </c>
      <c r="G7" s="51">
        <v>600</v>
      </c>
      <c r="H7" s="51">
        <v>1200</v>
      </c>
      <c r="I7" s="67"/>
      <c r="K7" s="15"/>
    </row>
    <row r="8" spans="1:11" ht="12.75" customHeight="1">
      <c r="A8" s="3">
        <v>2321</v>
      </c>
      <c r="B8" s="3">
        <v>5139</v>
      </c>
      <c r="C8" s="3"/>
      <c r="D8" s="3"/>
      <c r="E8" s="3" t="s">
        <v>59</v>
      </c>
      <c r="F8" s="52">
        <v>2000</v>
      </c>
      <c r="G8" s="52">
        <v>0</v>
      </c>
      <c r="H8" s="52">
        <v>2000</v>
      </c>
      <c r="I8" s="6"/>
      <c r="K8" s="15"/>
    </row>
    <row r="9" spans="1:11" ht="12.75" customHeight="1">
      <c r="A9" s="2">
        <v>2321</v>
      </c>
      <c r="B9" s="2">
        <v>5151</v>
      </c>
      <c r="C9" s="2"/>
      <c r="D9" s="2"/>
      <c r="E9" s="2" t="s">
        <v>13</v>
      </c>
      <c r="F9" s="49">
        <v>0</v>
      </c>
      <c r="G9" s="49">
        <v>4900</v>
      </c>
      <c r="H9" s="49">
        <v>0</v>
      </c>
      <c r="I9" s="6"/>
      <c r="K9" s="15"/>
    </row>
    <row r="10" spans="1:11" ht="12.75" customHeight="1">
      <c r="A10" s="2">
        <v>2321</v>
      </c>
      <c r="B10" s="2">
        <v>5154</v>
      </c>
      <c r="C10" s="2"/>
      <c r="D10" s="2"/>
      <c r="E10" s="2" t="s">
        <v>6</v>
      </c>
      <c r="F10" s="53">
        <v>50000</v>
      </c>
      <c r="G10" s="53">
        <v>32300</v>
      </c>
      <c r="H10" s="53">
        <v>50000</v>
      </c>
      <c r="I10" s="12"/>
      <c r="K10" s="15"/>
    </row>
    <row r="11" spans="1:11" ht="12.75">
      <c r="A11" s="11">
        <v>2321</v>
      </c>
      <c r="B11" s="2">
        <v>5161</v>
      </c>
      <c r="C11" s="2"/>
      <c r="D11" s="2"/>
      <c r="E11" s="11" t="s">
        <v>60</v>
      </c>
      <c r="F11" s="53">
        <v>5000</v>
      </c>
      <c r="G11" s="53">
        <v>1000</v>
      </c>
      <c r="H11" s="53">
        <v>2000</v>
      </c>
      <c r="I11" s="12"/>
      <c r="K11" s="15"/>
    </row>
    <row r="12" spans="1:11" ht="12.75">
      <c r="A12" s="2">
        <v>2321</v>
      </c>
      <c r="B12" s="2">
        <v>5162</v>
      </c>
      <c r="C12" s="2"/>
      <c r="D12" s="2"/>
      <c r="E12" s="2" t="s">
        <v>19</v>
      </c>
      <c r="F12" s="53">
        <v>2000</v>
      </c>
      <c r="G12" s="53">
        <v>1100</v>
      </c>
      <c r="H12" s="53">
        <v>2000</v>
      </c>
      <c r="I12" s="12"/>
      <c r="K12" s="45"/>
    </row>
    <row r="13" spans="1:11" ht="12.75">
      <c r="A13" s="24">
        <v>2321</v>
      </c>
      <c r="B13" s="24">
        <v>5164</v>
      </c>
      <c r="C13" s="24"/>
      <c r="D13" s="24"/>
      <c r="E13" s="25" t="s">
        <v>26</v>
      </c>
      <c r="F13" s="54">
        <v>620000</v>
      </c>
      <c r="G13" s="54">
        <v>726000</v>
      </c>
      <c r="H13" s="54">
        <v>726000</v>
      </c>
      <c r="I13" s="68"/>
      <c r="K13" s="15"/>
    </row>
    <row r="14" spans="1:11" ht="12.75">
      <c r="A14" s="25">
        <v>2321</v>
      </c>
      <c r="B14" s="24">
        <v>5166</v>
      </c>
      <c r="C14" s="24"/>
      <c r="D14" s="24"/>
      <c r="E14" s="25" t="s">
        <v>61</v>
      </c>
      <c r="F14" s="54">
        <v>0</v>
      </c>
      <c r="G14" s="54">
        <v>43000</v>
      </c>
      <c r="H14" s="54">
        <v>0</v>
      </c>
      <c r="I14" s="68"/>
      <c r="K14" s="15"/>
    </row>
    <row r="15" spans="1:11" ht="12.75">
      <c r="A15" s="24">
        <v>2321</v>
      </c>
      <c r="B15" s="24">
        <v>5167</v>
      </c>
      <c r="C15" s="24"/>
      <c r="D15" s="24"/>
      <c r="E15" s="24" t="s">
        <v>7</v>
      </c>
      <c r="F15" s="55">
        <v>2000</v>
      </c>
      <c r="G15" s="55">
        <v>0</v>
      </c>
      <c r="H15" s="55">
        <v>2000</v>
      </c>
      <c r="I15" s="69"/>
      <c r="K15" s="15"/>
    </row>
    <row r="16" spans="1:11" ht="12.75">
      <c r="A16" s="24">
        <v>2321</v>
      </c>
      <c r="B16" s="24">
        <v>5168</v>
      </c>
      <c r="C16" s="24"/>
      <c r="D16" s="24"/>
      <c r="E16" s="24" t="s">
        <v>62</v>
      </c>
      <c r="F16" s="54">
        <v>30000</v>
      </c>
      <c r="G16" s="54">
        <v>32300</v>
      </c>
      <c r="H16" s="54">
        <v>40000</v>
      </c>
      <c r="I16" s="68"/>
      <c r="K16" s="15"/>
    </row>
    <row r="17" spans="1:11" ht="12.75" customHeight="1">
      <c r="A17" s="25">
        <v>2321</v>
      </c>
      <c r="B17" s="24">
        <v>5169</v>
      </c>
      <c r="C17" s="24"/>
      <c r="D17" s="24"/>
      <c r="E17" s="25" t="s">
        <v>15</v>
      </c>
      <c r="F17" s="54">
        <v>250000</v>
      </c>
      <c r="G17" s="54">
        <v>50400</v>
      </c>
      <c r="H17" s="54">
        <v>100000</v>
      </c>
      <c r="I17" s="68"/>
      <c r="K17" s="46"/>
    </row>
    <row r="18" spans="1:11" ht="12.75" customHeight="1">
      <c r="A18" s="24">
        <v>2321</v>
      </c>
      <c r="B18" s="24">
        <v>5171</v>
      </c>
      <c r="C18" s="24"/>
      <c r="D18" s="24"/>
      <c r="E18" s="24" t="s">
        <v>8</v>
      </c>
      <c r="F18" s="54">
        <v>489300</v>
      </c>
      <c r="G18" s="54">
        <v>242900</v>
      </c>
      <c r="H18" s="54">
        <v>300000</v>
      </c>
      <c r="I18" s="70"/>
      <c r="K18" s="15"/>
    </row>
    <row r="19" spans="1:11" ht="12.75">
      <c r="A19" s="24">
        <v>2321</v>
      </c>
      <c r="B19" s="24">
        <v>5173</v>
      </c>
      <c r="C19" s="24"/>
      <c r="D19" s="24"/>
      <c r="E19" s="24" t="s">
        <v>14</v>
      </c>
      <c r="F19" s="55">
        <v>2000</v>
      </c>
      <c r="G19" s="55">
        <v>0</v>
      </c>
      <c r="H19" s="55">
        <v>2000</v>
      </c>
      <c r="I19" s="69"/>
      <c r="K19" s="15"/>
    </row>
    <row r="20" spans="1:11" ht="12.75">
      <c r="A20" s="24">
        <v>2321</v>
      </c>
      <c r="B20" s="24">
        <v>5175</v>
      </c>
      <c r="C20" s="24"/>
      <c r="D20" s="24"/>
      <c r="E20" s="24" t="s">
        <v>27</v>
      </c>
      <c r="F20" s="55">
        <v>0</v>
      </c>
      <c r="G20" s="55">
        <v>0</v>
      </c>
      <c r="H20" s="55">
        <v>400</v>
      </c>
      <c r="I20" s="69"/>
      <c r="K20" s="15"/>
    </row>
    <row r="21" spans="1:11" ht="12.75">
      <c r="A21" s="24">
        <v>2321</v>
      </c>
      <c r="B21" s="24">
        <v>5179</v>
      </c>
      <c r="C21" s="24"/>
      <c r="D21" s="24"/>
      <c r="E21" s="24" t="s">
        <v>63</v>
      </c>
      <c r="F21" s="55">
        <v>20000</v>
      </c>
      <c r="G21" s="55">
        <v>3000</v>
      </c>
      <c r="H21" s="55">
        <v>20000</v>
      </c>
      <c r="I21" s="69"/>
      <c r="K21" s="15"/>
    </row>
    <row r="22" spans="1:11" ht="12.75">
      <c r="A22" s="24">
        <v>2321</v>
      </c>
      <c r="B22" s="24">
        <v>5192</v>
      </c>
      <c r="C22" s="24"/>
      <c r="D22" s="24"/>
      <c r="E22" s="25" t="s">
        <v>37</v>
      </c>
      <c r="F22" s="55">
        <v>3000</v>
      </c>
      <c r="G22" s="55">
        <v>1400</v>
      </c>
      <c r="H22" s="55">
        <v>3000</v>
      </c>
      <c r="I22" s="69"/>
      <c r="K22" s="47"/>
    </row>
    <row r="23" spans="1:11" ht="12.75">
      <c r="A23" s="24">
        <v>2321</v>
      </c>
      <c r="B23" s="24">
        <v>5362</v>
      </c>
      <c r="C23" s="24"/>
      <c r="D23" s="24"/>
      <c r="E23" s="24" t="s">
        <v>64</v>
      </c>
      <c r="F23" s="54">
        <v>-200000</v>
      </c>
      <c r="G23" s="54">
        <v>4000</v>
      </c>
      <c r="H23" s="54">
        <v>-100000</v>
      </c>
      <c r="I23" s="68"/>
      <c r="K23" s="15"/>
    </row>
    <row r="24" spans="1:11" ht="12.75">
      <c r="A24" s="24">
        <v>2321</v>
      </c>
      <c r="B24" s="24">
        <v>5424</v>
      </c>
      <c r="C24" s="24"/>
      <c r="D24" s="24"/>
      <c r="E24" s="24" t="s">
        <v>65</v>
      </c>
      <c r="F24" s="55">
        <v>3000</v>
      </c>
      <c r="G24" s="55">
        <v>0</v>
      </c>
      <c r="H24" s="55">
        <v>3000</v>
      </c>
      <c r="I24" s="69"/>
      <c r="K24" s="15"/>
    </row>
    <row r="25" spans="1:11" ht="12.75" customHeight="1">
      <c r="A25" s="24">
        <v>2321</v>
      </c>
      <c r="B25" s="24">
        <v>5909</v>
      </c>
      <c r="C25" s="24"/>
      <c r="D25" s="24"/>
      <c r="E25" s="24" t="s">
        <v>66</v>
      </c>
      <c r="F25" s="54">
        <v>6000</v>
      </c>
      <c r="G25" s="54">
        <v>1800</v>
      </c>
      <c r="H25" s="54">
        <v>4400</v>
      </c>
      <c r="I25" s="68"/>
      <c r="K25" s="15"/>
    </row>
    <row r="26" spans="1:11" ht="12.75" customHeight="1">
      <c r="A26" s="26">
        <v>2321</v>
      </c>
      <c r="B26" s="26">
        <v>6121</v>
      </c>
      <c r="C26" s="26"/>
      <c r="D26" s="26"/>
      <c r="E26" s="26" t="s">
        <v>67</v>
      </c>
      <c r="F26" s="56">
        <v>0</v>
      </c>
      <c r="G26" s="56">
        <v>496100</v>
      </c>
      <c r="H26" s="56">
        <v>886200</v>
      </c>
      <c r="I26" s="68"/>
      <c r="K26" s="15"/>
    </row>
    <row r="27" spans="1:11" ht="12.75" customHeight="1">
      <c r="A27" s="26">
        <v>2321</v>
      </c>
      <c r="B27" s="26">
        <v>6122</v>
      </c>
      <c r="C27" s="26"/>
      <c r="D27" s="26"/>
      <c r="E27" s="26" t="s">
        <v>68</v>
      </c>
      <c r="F27" s="56">
        <v>0</v>
      </c>
      <c r="G27" s="56">
        <v>0</v>
      </c>
      <c r="H27" s="56">
        <v>0</v>
      </c>
      <c r="I27" s="68"/>
      <c r="K27" s="15"/>
    </row>
    <row r="28" spans="1:9" ht="12.75" customHeight="1" thickBot="1">
      <c r="A28" s="9">
        <v>2321</v>
      </c>
      <c r="B28" s="8"/>
      <c r="C28" s="8"/>
      <c r="D28" s="8"/>
      <c r="E28" s="9" t="s">
        <v>12</v>
      </c>
      <c r="F28" s="57">
        <f>SUM(F3:F27)</f>
        <v>1539500</v>
      </c>
      <c r="G28" s="57">
        <f>SUM(G3:G27)</f>
        <v>1856300</v>
      </c>
      <c r="H28" s="57">
        <f>SUM(H3:H27)</f>
        <v>2327200</v>
      </c>
      <c r="I28" s="7"/>
    </row>
    <row r="29" spans="1:9" ht="12.75" customHeight="1" thickTop="1">
      <c r="A29" s="3">
        <v>6310</v>
      </c>
      <c r="B29" s="3">
        <v>5163</v>
      </c>
      <c r="C29" s="3"/>
      <c r="D29" s="3"/>
      <c r="E29" s="3" t="s">
        <v>9</v>
      </c>
      <c r="F29" s="50">
        <v>6000</v>
      </c>
      <c r="G29" s="50">
        <v>2100</v>
      </c>
      <c r="H29" s="50">
        <v>6000</v>
      </c>
      <c r="I29" s="12"/>
    </row>
    <row r="30" spans="1:9" ht="12.75" customHeight="1" thickBot="1">
      <c r="A30" s="9">
        <v>6310</v>
      </c>
      <c r="B30" s="8"/>
      <c r="C30" s="8"/>
      <c r="D30" s="8"/>
      <c r="E30" s="9" t="s">
        <v>10</v>
      </c>
      <c r="F30" s="57">
        <f>SUM(F29)</f>
        <v>6000</v>
      </c>
      <c r="G30" s="57">
        <f>SUM(G29)</f>
        <v>2100</v>
      </c>
      <c r="H30" s="57">
        <f>SUM(H29)</f>
        <v>6000</v>
      </c>
      <c r="I30" s="7"/>
    </row>
    <row r="31" spans="1:9" ht="12.75" customHeight="1" thickBot="1" thickTop="1">
      <c r="A31" s="42"/>
      <c r="B31" s="43"/>
      <c r="C31" s="43"/>
      <c r="D31" s="43"/>
      <c r="E31" s="44"/>
      <c r="F31" s="58"/>
      <c r="G31" s="58"/>
      <c r="H31" s="58"/>
      <c r="I31" s="7"/>
    </row>
    <row r="32" spans="1:9" ht="6.75" customHeight="1" thickTop="1">
      <c r="A32" s="2"/>
      <c r="B32" s="2"/>
      <c r="C32" s="2"/>
      <c r="D32" s="2"/>
      <c r="E32" s="74" t="s">
        <v>11</v>
      </c>
      <c r="F32" s="76">
        <f>SUM(F30,F28)</f>
        <v>1545500</v>
      </c>
      <c r="G32" s="76">
        <f>SUM(G30,G28)</f>
        <v>1858400</v>
      </c>
      <c r="H32" s="79">
        <f>SUM(H30+H28)</f>
        <v>2333200</v>
      </c>
      <c r="I32" s="78"/>
    </row>
    <row r="33" spans="1:9" ht="12.75" customHeight="1">
      <c r="A33" s="2"/>
      <c r="B33" s="2"/>
      <c r="C33" s="2"/>
      <c r="D33" s="2"/>
      <c r="E33" s="75"/>
      <c r="F33" s="77"/>
      <c r="G33" s="77"/>
      <c r="H33" s="80"/>
      <c r="I33" s="78"/>
    </row>
    <row r="34" spans="1:9" ht="12.75" customHeight="1">
      <c r="A34" s="33" t="s">
        <v>47</v>
      </c>
      <c r="B34" s="15"/>
      <c r="C34" s="15"/>
      <c r="D34" s="15"/>
      <c r="E34" s="16"/>
      <c r="F34" s="15"/>
      <c r="G34" s="29" t="s">
        <v>28</v>
      </c>
      <c r="H34" s="15"/>
      <c r="I34" s="32"/>
    </row>
    <row r="35" spans="1:9" ht="12.75" customHeight="1">
      <c r="A35" s="33" t="s">
        <v>45</v>
      </c>
      <c r="B35" s="15"/>
      <c r="C35" s="15"/>
      <c r="D35" s="15"/>
      <c r="E35" s="16"/>
      <c r="F35" s="65" t="s">
        <v>44</v>
      </c>
      <c r="G35" s="65"/>
      <c r="H35" s="65"/>
      <c r="I35" s="65"/>
    </row>
    <row r="36" spans="1:9" ht="12" customHeight="1">
      <c r="A36" s="33" t="s">
        <v>33</v>
      </c>
      <c r="B36" s="15"/>
      <c r="C36" s="15"/>
      <c r="D36" s="15"/>
      <c r="E36" s="29"/>
      <c r="F36" s="65" t="s">
        <v>38</v>
      </c>
      <c r="G36" s="65"/>
      <c r="H36" s="65"/>
      <c r="I36" s="65"/>
    </row>
    <row r="37" spans="1:9" ht="12.75">
      <c r="A37" s="27" t="s">
        <v>39</v>
      </c>
      <c r="E37" s="27"/>
      <c r="F37" s="27"/>
      <c r="H37" s="28"/>
      <c r="I37" s="28"/>
    </row>
    <row r="38" spans="1:9" ht="12.75">
      <c r="A38" s="36" t="s">
        <v>48</v>
      </c>
      <c r="B38" s="37"/>
      <c r="C38" s="23"/>
      <c r="D38" s="23"/>
      <c r="E38" s="27"/>
      <c r="F38" s="27"/>
      <c r="G38" s="23"/>
      <c r="H38" s="23"/>
      <c r="I38" s="23"/>
    </row>
    <row r="39" spans="1:8" ht="12.75">
      <c r="A39" s="36" t="s">
        <v>31</v>
      </c>
      <c r="B39" s="37"/>
      <c r="C39" s="23"/>
      <c r="D39" s="23"/>
      <c r="E39" s="27"/>
      <c r="F39" s="27"/>
      <c r="G39" s="23"/>
      <c r="H39" s="23"/>
    </row>
    <row r="40" spans="1:8" ht="12.75">
      <c r="A40" s="36" t="s">
        <v>29</v>
      </c>
      <c r="B40" s="37"/>
      <c r="C40" s="23"/>
      <c r="D40" s="23"/>
      <c r="E40" s="27"/>
      <c r="G40" s="23"/>
      <c r="H40" s="23"/>
    </row>
    <row r="41" spans="1:5" ht="12.75">
      <c r="A41" s="36" t="s">
        <v>30</v>
      </c>
      <c r="B41" s="37"/>
      <c r="C41" s="37"/>
      <c r="D41" s="37"/>
      <c r="E41" s="37"/>
    </row>
    <row r="42" ht="12.75">
      <c r="A42" s="27"/>
    </row>
    <row r="43" ht="12.75">
      <c r="A43" s="38"/>
    </row>
  </sheetData>
  <sheetProtection/>
  <mergeCells count="6">
    <mergeCell ref="A1:I1"/>
    <mergeCell ref="E32:E33"/>
    <mergeCell ref="F32:F33"/>
    <mergeCell ref="G32:G33"/>
    <mergeCell ref="I32:I33"/>
    <mergeCell ref="H32:H33"/>
  </mergeCells>
  <hyperlinks>
    <hyperlink ref="A42" r:id="rId1" display="www.dsokanalizace-jaroslavice-hradek-dyjakovice.cz"/>
  </hyperlinks>
  <printOptions/>
  <pageMargins left="0.6299212598425197" right="0.4330708661417323" top="0.35433070866141736" bottom="0.35433070866141736" header="0.11811023622047245" footer="0.1181102362204724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7.00390625" style="0" customWidth="1"/>
    <col min="2" max="2" width="6.28125" style="0" customWidth="1"/>
    <col min="3" max="3" width="4.140625" style="0" customWidth="1"/>
    <col min="4" max="4" width="4.421875" style="0" customWidth="1"/>
    <col min="5" max="5" width="39.28125" style="0" customWidth="1"/>
    <col min="6" max="9" width="17.7109375" style="0" customWidth="1"/>
  </cols>
  <sheetData>
    <row r="1" spans="1:9" ht="18.75" customHeight="1">
      <c r="A1" s="81" t="s">
        <v>41</v>
      </c>
      <c r="B1" s="82"/>
      <c r="C1" s="82"/>
      <c r="D1" s="82"/>
      <c r="E1" s="82"/>
      <c r="F1" s="82"/>
      <c r="G1" s="82"/>
      <c r="H1" s="82"/>
      <c r="I1" s="82"/>
    </row>
    <row r="3" spans="1:9" ht="13.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4" t="s">
        <v>36</v>
      </c>
      <c r="G3" s="35" t="s">
        <v>49</v>
      </c>
      <c r="H3" s="34" t="s">
        <v>50</v>
      </c>
      <c r="I3" s="34" t="s">
        <v>51</v>
      </c>
    </row>
    <row r="4" spans="1:9" ht="13.5" thickTop="1">
      <c r="A4" s="39"/>
      <c r="B4" s="39">
        <v>4121</v>
      </c>
      <c r="C4" s="39"/>
      <c r="D4" s="39"/>
      <c r="E4" s="39" t="s">
        <v>54</v>
      </c>
      <c r="F4" s="64">
        <v>0</v>
      </c>
      <c r="G4" s="64">
        <v>0</v>
      </c>
      <c r="H4" s="64">
        <v>0</v>
      </c>
      <c r="I4" s="64"/>
    </row>
    <row r="5" spans="1:9" ht="13.5" thickBot="1">
      <c r="A5" s="41"/>
      <c r="B5" s="41">
        <v>4221</v>
      </c>
      <c r="C5" s="41"/>
      <c r="D5" s="41"/>
      <c r="E5" s="41" t="s">
        <v>55</v>
      </c>
      <c r="F5" s="63">
        <v>0</v>
      </c>
      <c r="G5" s="63">
        <v>0</v>
      </c>
      <c r="H5" s="63">
        <v>0</v>
      </c>
      <c r="I5" s="63"/>
    </row>
    <row r="6" spans="1:9" ht="14.25" thickBot="1" thickTop="1">
      <c r="A6" s="39"/>
      <c r="B6" s="39"/>
      <c r="C6" s="39"/>
      <c r="D6" s="39"/>
      <c r="E6" s="40" t="s">
        <v>34</v>
      </c>
      <c r="F6" s="64">
        <v>0</v>
      </c>
      <c r="G6" s="64">
        <f>SUM(G4:G5)</f>
        <v>0</v>
      </c>
      <c r="H6" s="64">
        <v>0</v>
      </c>
      <c r="I6" s="64"/>
    </row>
    <row r="7" spans="1:9" ht="13.5" thickTop="1">
      <c r="A7" s="20">
        <v>2321</v>
      </c>
      <c r="B7" s="20">
        <v>2111</v>
      </c>
      <c r="C7" s="20"/>
      <c r="D7" s="20"/>
      <c r="E7" s="20" t="s">
        <v>21</v>
      </c>
      <c r="F7" s="59">
        <v>0</v>
      </c>
      <c r="G7" s="59">
        <v>0</v>
      </c>
      <c r="H7" s="59">
        <v>0</v>
      </c>
      <c r="I7" s="59"/>
    </row>
    <row r="8" spans="1:9" ht="12.75">
      <c r="A8" s="3">
        <v>2321</v>
      </c>
      <c r="B8" s="3">
        <v>2133</v>
      </c>
      <c r="C8" s="3"/>
      <c r="D8" s="3"/>
      <c r="E8" s="3" t="s">
        <v>35</v>
      </c>
      <c r="F8" s="50">
        <v>900000</v>
      </c>
      <c r="G8" s="50">
        <v>1815000</v>
      </c>
      <c r="H8" s="50">
        <v>1694000</v>
      </c>
      <c r="I8" s="50"/>
    </row>
    <row r="9" spans="1:9" ht="12.75">
      <c r="A9" s="3">
        <v>2321</v>
      </c>
      <c r="B9" s="3">
        <v>2321</v>
      </c>
      <c r="C9" s="3"/>
      <c r="D9" s="3"/>
      <c r="E9" s="3" t="s">
        <v>53</v>
      </c>
      <c r="F9" s="50">
        <v>0</v>
      </c>
      <c r="G9" s="50">
        <v>33700</v>
      </c>
      <c r="H9" s="50">
        <v>0</v>
      </c>
      <c r="I9" s="50"/>
    </row>
    <row r="10" spans="1:11" ht="12.75">
      <c r="A10" s="2">
        <v>2321</v>
      </c>
      <c r="B10" s="2">
        <v>2324</v>
      </c>
      <c r="C10" s="2"/>
      <c r="D10" s="2"/>
      <c r="E10" s="11" t="s">
        <v>56</v>
      </c>
      <c r="F10" s="53">
        <v>25000</v>
      </c>
      <c r="G10" s="53">
        <v>11600</v>
      </c>
      <c r="H10" s="53">
        <v>16200</v>
      </c>
      <c r="I10" s="53"/>
      <c r="J10" s="71"/>
      <c r="K10" s="15"/>
    </row>
    <row r="11" spans="1:9" ht="13.5" thickBot="1">
      <c r="A11" s="21">
        <v>2321</v>
      </c>
      <c r="B11" s="22"/>
      <c r="C11" s="22"/>
      <c r="D11" s="22"/>
      <c r="E11" s="21" t="s">
        <v>12</v>
      </c>
      <c r="F11" s="60">
        <f>SUM(F4:F10)</f>
        <v>925000</v>
      </c>
      <c r="G11" s="60">
        <f>SUM(G7:G10)</f>
        <v>1860300</v>
      </c>
      <c r="H11" s="60">
        <f>SUM(H4:H10)</f>
        <v>1710200</v>
      </c>
      <c r="I11" s="60"/>
    </row>
    <row r="12" spans="1:9" ht="13.5" thickTop="1">
      <c r="A12" s="20">
        <v>6310</v>
      </c>
      <c r="B12" s="20">
        <v>2141</v>
      </c>
      <c r="C12" s="20"/>
      <c r="D12" s="20"/>
      <c r="E12" s="20" t="s">
        <v>57</v>
      </c>
      <c r="F12" s="61">
        <v>500</v>
      </c>
      <c r="G12" s="59">
        <v>200</v>
      </c>
      <c r="H12" s="61">
        <v>500</v>
      </c>
      <c r="I12" s="61"/>
    </row>
    <row r="13" spans="1:9" ht="13.5" thickBot="1">
      <c r="A13" s="21">
        <v>6310</v>
      </c>
      <c r="B13" s="22"/>
      <c r="C13" s="22"/>
      <c r="D13" s="22"/>
      <c r="E13" s="21" t="s">
        <v>22</v>
      </c>
      <c r="F13" s="60">
        <f>SUM(F12)</f>
        <v>500</v>
      </c>
      <c r="G13" s="60">
        <v>200</v>
      </c>
      <c r="H13" s="60">
        <f>SUM(H12)</f>
        <v>500</v>
      </c>
      <c r="I13" s="60"/>
    </row>
    <row r="14" spans="1:9" ht="13.5" thickTop="1">
      <c r="A14" s="3"/>
      <c r="B14" s="3"/>
      <c r="C14" s="3"/>
      <c r="D14" s="3"/>
      <c r="E14" s="3"/>
      <c r="F14" s="52"/>
      <c r="G14" s="50"/>
      <c r="H14" s="52"/>
      <c r="I14" s="52"/>
    </row>
    <row r="15" spans="1:9" ht="12.75" customHeight="1">
      <c r="A15" s="2"/>
      <c r="B15" s="2"/>
      <c r="C15" s="2"/>
      <c r="D15" s="2"/>
      <c r="E15" s="83" t="s">
        <v>23</v>
      </c>
      <c r="F15" s="84">
        <f>SUM(F13+F11)</f>
        <v>925500</v>
      </c>
      <c r="G15" s="84">
        <f>SUM(G13+G11+G6)</f>
        <v>1860500</v>
      </c>
      <c r="H15" s="84">
        <f>SUM(H13+H11)</f>
        <v>1710700</v>
      </c>
      <c r="I15" s="84"/>
    </row>
    <row r="16" spans="1:9" ht="12.75" customHeight="1">
      <c r="A16" s="2"/>
      <c r="B16" s="2"/>
      <c r="C16" s="2"/>
      <c r="D16" s="2"/>
      <c r="E16" s="75"/>
      <c r="F16" s="85"/>
      <c r="G16" s="85"/>
      <c r="H16" s="85"/>
      <c r="I16" s="85"/>
    </row>
    <row r="17" spans="1:9" ht="12.75">
      <c r="A17" s="2"/>
      <c r="B17" s="2"/>
      <c r="C17" s="2"/>
      <c r="D17" s="2"/>
      <c r="E17" s="2"/>
      <c r="F17" s="49"/>
      <c r="G17" s="53"/>
      <c r="H17" s="49"/>
      <c r="I17" s="49"/>
    </row>
    <row r="18" spans="1:9" ht="12.75">
      <c r="A18" s="2"/>
      <c r="B18" s="2"/>
      <c r="C18" s="2"/>
      <c r="D18" s="2"/>
      <c r="E18" s="2"/>
      <c r="F18" s="49" t="s">
        <v>16</v>
      </c>
      <c r="G18" s="53"/>
      <c r="H18" s="49" t="s">
        <v>16</v>
      </c>
      <c r="I18" s="49"/>
    </row>
    <row r="19" spans="1:9" ht="12.75">
      <c r="A19" s="2"/>
      <c r="B19" s="2"/>
      <c r="C19" s="2"/>
      <c r="D19" s="2"/>
      <c r="E19" s="2"/>
      <c r="F19" s="49"/>
      <c r="G19" s="53"/>
      <c r="H19" s="49"/>
      <c r="I19" s="49"/>
    </row>
    <row r="20" spans="1:9" ht="12.75">
      <c r="A20" s="2"/>
      <c r="B20" s="2">
        <v>8115</v>
      </c>
      <c r="C20" s="2"/>
      <c r="D20" s="2"/>
      <c r="E20" s="11" t="s">
        <v>52</v>
      </c>
      <c r="F20" s="49">
        <v>620000</v>
      </c>
      <c r="G20" s="53">
        <v>620000</v>
      </c>
      <c r="H20" s="49">
        <v>622500</v>
      </c>
      <c r="I20" s="49"/>
    </row>
    <row r="21" spans="1:9" ht="12.75">
      <c r="A21" s="2"/>
      <c r="B21" s="2"/>
      <c r="C21" s="2"/>
      <c r="D21" s="2"/>
      <c r="E21" s="2"/>
      <c r="F21" s="62"/>
      <c r="G21" s="62"/>
      <c r="H21" s="62"/>
      <c r="I21" s="62"/>
    </row>
    <row r="22" spans="1:9" ht="12.75" customHeight="1">
      <c r="A22" s="2"/>
      <c r="B22" s="2"/>
      <c r="C22" s="2"/>
      <c r="D22" s="2"/>
      <c r="E22" s="83" t="s">
        <v>24</v>
      </c>
      <c r="F22" s="84">
        <f>SUM(F20)</f>
        <v>620000</v>
      </c>
      <c r="G22" s="84">
        <v>620000</v>
      </c>
      <c r="H22" s="84">
        <f>SUM(H20)</f>
        <v>622500</v>
      </c>
      <c r="I22" s="84"/>
    </row>
    <row r="23" spans="1:9" ht="12.75" customHeight="1">
      <c r="A23" s="2"/>
      <c r="B23" s="2"/>
      <c r="C23" s="2"/>
      <c r="D23" s="2"/>
      <c r="E23" s="75"/>
      <c r="F23" s="85"/>
      <c r="G23" s="85"/>
      <c r="H23" s="85"/>
      <c r="I23" s="85"/>
    </row>
    <row r="24" spans="1:9" ht="12.75">
      <c r="A24" s="2"/>
      <c r="B24" s="2"/>
      <c r="C24" s="2"/>
      <c r="D24" s="2"/>
      <c r="E24" s="2"/>
      <c r="F24" s="49"/>
      <c r="G24" s="53"/>
      <c r="H24" s="49"/>
      <c r="I24" s="49"/>
    </row>
    <row r="25" spans="1:9" ht="12.75" customHeight="1">
      <c r="A25" s="2"/>
      <c r="B25" s="2"/>
      <c r="C25" s="2"/>
      <c r="D25" s="2"/>
      <c r="E25" s="83" t="s">
        <v>25</v>
      </c>
      <c r="F25" s="84">
        <f>SUM(F20+F15)</f>
        <v>1545500</v>
      </c>
      <c r="G25" s="84">
        <f>SUM(G22+G15)</f>
        <v>2480500</v>
      </c>
      <c r="H25" s="84">
        <f>SUM(H20+H15)</f>
        <v>2333200</v>
      </c>
      <c r="I25" s="84"/>
    </row>
    <row r="26" spans="1:9" ht="12.75" customHeight="1">
      <c r="A26" s="2"/>
      <c r="B26" s="2"/>
      <c r="C26" s="2"/>
      <c r="D26" s="2"/>
      <c r="E26" s="75"/>
      <c r="F26" s="85"/>
      <c r="G26" s="85"/>
      <c r="H26" s="85"/>
      <c r="I26" s="85"/>
    </row>
    <row r="27" spans="1:9" ht="18">
      <c r="A27" s="33" t="s">
        <v>42</v>
      </c>
      <c r="B27" s="15"/>
      <c r="C27" s="15"/>
      <c r="D27" s="15"/>
      <c r="E27" s="16"/>
      <c r="F27" s="15"/>
      <c r="G27" s="29" t="s">
        <v>28</v>
      </c>
      <c r="H27" s="29"/>
      <c r="I27" s="15"/>
    </row>
    <row r="28" spans="1:9" ht="18">
      <c r="A28" s="33" t="s">
        <v>45</v>
      </c>
      <c r="B28" s="15"/>
      <c r="C28" s="15"/>
      <c r="D28" s="15"/>
      <c r="E28" s="16"/>
      <c r="F28" s="65" t="s">
        <v>44</v>
      </c>
      <c r="G28" s="29"/>
      <c r="H28" s="29"/>
      <c r="I28" s="29"/>
    </row>
    <row r="29" spans="1:9" ht="12.75">
      <c r="A29" s="33" t="s">
        <v>32</v>
      </c>
      <c r="B29" s="15"/>
      <c r="C29" s="15"/>
      <c r="D29" s="15"/>
      <c r="E29" s="29"/>
      <c r="F29" s="65" t="s">
        <v>38</v>
      </c>
      <c r="G29" s="33"/>
      <c r="H29" s="33"/>
      <c r="I29" s="15"/>
    </row>
    <row r="30" spans="1:9" ht="12.75">
      <c r="A30" s="27" t="s">
        <v>40</v>
      </c>
      <c r="E30" s="27"/>
      <c r="F30" s="27"/>
      <c r="I30" s="28"/>
    </row>
    <row r="31" spans="1:9" ht="12.75">
      <c r="A31" s="36" t="s">
        <v>43</v>
      </c>
      <c r="B31" s="37"/>
      <c r="C31" s="23"/>
      <c r="D31" s="23"/>
      <c r="E31" s="27"/>
      <c r="F31" s="27"/>
      <c r="G31" s="23"/>
      <c r="H31" s="23"/>
      <c r="I31" s="23"/>
    </row>
    <row r="32" spans="1:9" ht="12.75">
      <c r="A32" s="36" t="s">
        <v>31</v>
      </c>
      <c r="B32" s="37"/>
      <c r="C32" s="23"/>
      <c r="D32" s="23"/>
      <c r="E32" s="27"/>
      <c r="F32" s="27"/>
      <c r="G32" s="23"/>
      <c r="H32" s="23"/>
      <c r="I32" s="23"/>
    </row>
    <row r="33" spans="1:9" ht="12.75">
      <c r="A33" s="36" t="s">
        <v>29</v>
      </c>
      <c r="B33" s="37"/>
      <c r="C33" s="23"/>
      <c r="D33" s="23"/>
      <c r="E33" s="27"/>
      <c r="G33" s="23"/>
      <c r="H33" s="23"/>
      <c r="I33" s="23"/>
    </row>
    <row r="34" spans="1:5" ht="12.75">
      <c r="A34" s="36" t="s">
        <v>30</v>
      </c>
      <c r="B34" s="37"/>
      <c r="C34" s="37"/>
      <c r="D34" s="37"/>
      <c r="E34" s="37"/>
    </row>
    <row r="35" ht="12.75">
      <c r="A35" s="27"/>
    </row>
    <row r="36" ht="12.75">
      <c r="A36" s="27"/>
    </row>
    <row r="37" ht="12.75">
      <c r="A37" s="27"/>
    </row>
  </sheetData>
  <sheetProtection/>
  <mergeCells count="16">
    <mergeCell ref="E25:E26"/>
    <mergeCell ref="F25:F26"/>
    <mergeCell ref="G25:G26"/>
    <mergeCell ref="I15:I16"/>
    <mergeCell ref="I22:I23"/>
    <mergeCell ref="I25:I26"/>
    <mergeCell ref="H15:H16"/>
    <mergeCell ref="H22:H23"/>
    <mergeCell ref="H25:H26"/>
    <mergeCell ref="A1:I1"/>
    <mergeCell ref="E15:E16"/>
    <mergeCell ref="F15:F16"/>
    <mergeCell ref="G15:G16"/>
    <mergeCell ref="F22:F23"/>
    <mergeCell ref="G22:G23"/>
    <mergeCell ref="E22:E23"/>
  </mergeCells>
  <hyperlinks>
    <hyperlink ref="A35" r:id="rId1" display="www.dsokanalizace-jaroslavice-hradek-dyjakovice.cz"/>
  </hyperlink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JAROSLAVICE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DYJE</dc:creator>
  <cp:keywords/>
  <dc:description/>
  <cp:lastModifiedBy>Svazek obcí</cp:lastModifiedBy>
  <cp:lastPrinted>2022-03-04T11:38:28Z</cp:lastPrinted>
  <dcterms:created xsi:type="dcterms:W3CDTF">2005-02-10T11:08:52Z</dcterms:created>
  <dcterms:modified xsi:type="dcterms:W3CDTF">2022-03-04T11:38:37Z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